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MCT\"/>
    </mc:Choice>
  </mc:AlternateContent>
  <bookViews>
    <workbookView xWindow="0" yWindow="0" windowWidth="24000" windowHeight="9735"/>
  </bookViews>
  <sheets>
    <sheet name="Margin IRR 1" sheetId="5" r:id="rId1"/>
    <sheet name="Margin IRR 1 (Answer)" sheetId="2" r:id="rId2"/>
    <sheet name="Margin IRR 2" sheetId="3" r:id="rId3"/>
    <sheet name="Margin IRR 2 (Answer)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R13" i="1"/>
  <c r="R14" i="1" s="1"/>
  <c r="U20" i="1" s="1"/>
  <c r="W6" i="1"/>
  <c r="R6" i="1"/>
  <c r="R7" i="1" s="1"/>
  <c r="S20" i="1" s="1"/>
  <c r="R21" i="1" s="1"/>
  <c r="R14" i="2"/>
  <c r="U20" i="2" s="1"/>
  <c r="W13" i="2"/>
  <c r="R13" i="2"/>
  <c r="W6" i="2"/>
  <c r="R7" i="2" s="1"/>
  <c r="S20" i="2" s="1"/>
  <c r="R21" i="2" s="1"/>
  <c r="R6" i="2"/>
</calcChain>
</file>

<file path=xl/sharedStrings.xml><?xml version="1.0" encoding="utf-8"?>
<sst xmlns="http://schemas.openxmlformats.org/spreadsheetml/2006/main" count="488" uniqueCount="32">
  <si>
    <t>Reading:</t>
  </si>
  <si>
    <t>OSFI.MCT-IFRS</t>
  </si>
  <si>
    <t>|</t>
  </si>
  <si>
    <t>Model:</t>
  </si>
  <si>
    <t>Based on source text</t>
  </si>
  <si>
    <t>Problem Type:</t>
  </si>
  <si>
    <t>Given</t>
  </si>
  <si>
    <t>=</t>
  </si>
  <si>
    <t>Step 2</t>
  </si>
  <si>
    <t>-</t>
  </si>
  <si>
    <t>x</t>
  </si>
  <si>
    <t>Capital Required - Interest Rate Risk</t>
  </si>
  <si>
    <t>Step 1</t>
  </si>
  <si>
    <t xml:space="preserve"> Calculate the value of "A" (asset calculation)</t>
  </si>
  <si>
    <t>Find</t>
  </si>
  <si>
    <t>Calculate the MCT margin for interest rate risk.</t>
  </si>
  <si>
    <t>A</t>
  </si>
  <si>
    <t>(asset duration)</t>
  </si>
  <si>
    <t>Δy</t>
  </si>
  <si>
    <t>(asset value)</t>
  </si>
  <si>
    <t>value</t>
  </si>
  <si>
    <t>duration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</si>
  <si>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</si>
  <si>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</si>
  <si>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</si>
  <si>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</si>
  <si>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</si>
  <si>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</si>
  <si>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>Step 3</t>
  </si>
  <si>
    <t xml:space="preserve"> Calculate the margin for interest rate risk</t>
  </si>
  <si>
    <t>F</t>
  </si>
  <si>
    <t>(final answer)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</si>
</sst>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3" fillId="3" borderId="0" xfId="3" applyAlignment="1">
      <alignment horizontal="center"/>
    </xf>
    <xf numFmtId="3" fontId="0" fillId="0" borderId="0" xfId="0" applyNumberFormat="1" applyFont="1"/>
    <xf numFmtId="3" fontId="5" fillId="0" borderId="0" xfId="0" applyNumberFormat="1" applyFont="1"/>
    <xf numFmtId="3" fontId="0" fillId="0" borderId="0" xfId="0" applyNumberFormat="1"/>
    <xf numFmtId="3" fontId="0" fillId="0" borderId="3" xfId="0" applyNumberFormat="1" applyFont="1" applyBorder="1"/>
    <xf numFmtId="3" fontId="0" fillId="0" borderId="0" xfId="0" applyNumberFormat="1" applyFont="1" applyBorder="1"/>
    <xf numFmtId="3" fontId="0" fillId="0" borderId="2" xfId="0" applyNumberFormat="1" applyFont="1" applyBorder="1"/>
    <xf numFmtId="3" fontId="4" fillId="0" borderId="0" xfId="0" applyNumberFormat="1" applyFont="1"/>
    <xf numFmtId="3" fontId="2" fillId="2" borderId="0" xfId="2" applyNumberFormat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5" borderId="5" xfId="0" applyNumberFormat="1" applyFont="1" applyFill="1" applyBorder="1"/>
    <xf numFmtId="3" fontId="0" fillId="0" borderId="6" xfId="0" applyNumberFormat="1" applyFont="1" applyBorder="1"/>
    <xf numFmtId="3" fontId="0" fillId="0" borderId="7" xfId="0" applyNumberFormat="1" applyFont="1" applyBorder="1"/>
    <xf numFmtId="3" fontId="0" fillId="5" borderId="7" xfId="0" applyNumberFormat="1" applyFont="1" applyFill="1" applyBorder="1"/>
    <xf numFmtId="3" fontId="0" fillId="0" borderId="8" xfId="0" applyNumberFormat="1" applyFont="1" applyBorder="1"/>
    <xf numFmtId="3" fontId="0" fillId="0" borderId="1" xfId="0" applyNumberFormat="1" applyFont="1" applyBorder="1"/>
    <xf numFmtId="164" fontId="0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3" fontId="0" fillId="0" borderId="1" xfId="0" applyNumberFormat="1" applyFont="1" applyBorder="1" applyAlignment="1">
      <alignment horizontal="right"/>
    </xf>
    <xf numFmtId="165" fontId="3" fillId="3" borderId="0" xfId="3" applyNumberFormat="1" applyAlignment="1">
      <alignment horizontal="center"/>
    </xf>
    <xf numFmtId="164" fontId="0" fillId="5" borderId="7" xfId="0" applyNumberFormat="1" applyFont="1" applyFill="1" applyBorder="1"/>
    <xf numFmtId="164" fontId="0" fillId="5" borderId="5" xfId="0" applyNumberFormat="1" applyFont="1" applyFill="1" applyBorder="1"/>
    <xf numFmtId="0" fontId="1" fillId="4" borderId="0" xfId="4" applyAlignment="1">
      <alignment horizontal="center"/>
    </xf>
    <xf numFmtId="165" fontId="1" fillId="4" borderId="0" xfId="4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165" fontId="2" fillId="2" borderId="0" xfId="2" applyNumberFormat="1" applyAlignment="1">
      <alignment horizontal="center"/>
    </xf>
  </cellXfs>
  <cellStyles count="5">
    <cellStyle name="40% - Accent1" xfId="4" builtinId="31"/>
    <cellStyle name="Good" xfId="2" builtinId="26"/>
    <cellStyle name="Neutral" xfId="3" builtinId="28"/>
    <cellStyle name="Normal" xfId="0" builtinId="0"/>
    <cellStyle name="Percent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59"/>
  <sheetViews>
    <sheetView tabSelected="1" workbookViewId="0"/>
  </sheetViews>
  <sheetFormatPr defaultRowHeight="15" x14ac:dyDescent="0.25"/>
  <sheetData>
    <row r="1" spans="1:14" s="2" customFormat="1" x14ac:dyDescent="0.25">
      <c r="A1" s="1" t="s">
        <v>0</v>
      </c>
      <c r="C1" t="s">
        <v>1</v>
      </c>
      <c r="D1" s="3"/>
      <c r="E1" s="3"/>
      <c r="N1" s="4" t="s">
        <v>2</v>
      </c>
    </row>
    <row r="2" spans="1:14" s="2" customFormat="1" x14ac:dyDescent="0.25">
      <c r="A2" s="1" t="s">
        <v>3</v>
      </c>
      <c r="C2" s="2" t="s">
        <v>4</v>
      </c>
      <c r="N2" s="4" t="s">
        <v>2</v>
      </c>
    </row>
    <row r="3" spans="1:14" s="2" customFormat="1" x14ac:dyDescent="0.25">
      <c r="A3" s="1" t="s">
        <v>5</v>
      </c>
      <c r="C3" s="2" t="s">
        <v>11</v>
      </c>
      <c r="N3" s="4" t="s">
        <v>2</v>
      </c>
    </row>
    <row r="4" spans="1:14" s="2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 t="s">
        <v>2</v>
      </c>
    </row>
    <row r="5" spans="1:14" s="2" customFormat="1" x14ac:dyDescent="0.25">
      <c r="A5" s="8" t="s">
        <v>14</v>
      </c>
      <c r="C5" s="7" t="s">
        <v>15</v>
      </c>
      <c r="D5" s="7"/>
      <c r="E5" s="7"/>
      <c r="F5" s="7"/>
      <c r="G5" s="7"/>
      <c r="H5" s="7"/>
      <c r="I5" s="7"/>
      <c r="J5" s="7"/>
      <c r="K5" s="7"/>
      <c r="L5" s="7"/>
      <c r="M5" s="9"/>
      <c r="N5" s="5" t="s">
        <v>2</v>
      </c>
    </row>
    <row r="6" spans="1:14" s="2" customForma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5" t="s">
        <v>2</v>
      </c>
    </row>
    <row r="7" spans="1:14" s="2" customFormat="1" x14ac:dyDescent="0.25">
      <c r="A7" s="8" t="s">
        <v>6</v>
      </c>
      <c r="C7" s="21"/>
      <c r="D7" s="10"/>
      <c r="E7" s="10"/>
      <c r="F7" s="22"/>
      <c r="G7" s="25" t="s">
        <v>20</v>
      </c>
      <c r="H7" s="25" t="s">
        <v>21</v>
      </c>
      <c r="I7" s="7"/>
      <c r="J7" s="7"/>
      <c r="K7" s="7"/>
      <c r="L7" s="7"/>
      <c r="M7" s="9"/>
      <c r="N7" s="5" t="s">
        <v>2</v>
      </c>
    </row>
    <row r="8" spans="1:14" s="2" customFormat="1" x14ac:dyDescent="0.25">
      <c r="A8" s="8"/>
      <c r="B8" s="9"/>
      <c r="C8" s="18" t="s">
        <v>22</v>
      </c>
      <c r="D8" s="11"/>
      <c r="E8" s="11"/>
      <c r="F8" s="19"/>
      <c r="G8" s="20">
        <v>760</v>
      </c>
      <c r="H8" s="27">
        <v>2.6</v>
      </c>
      <c r="I8" s="7"/>
      <c r="J8" s="7"/>
      <c r="K8" s="9"/>
      <c r="L8" s="9"/>
      <c r="M8" s="9"/>
      <c r="N8" s="5" t="s">
        <v>2</v>
      </c>
    </row>
    <row r="9" spans="1:14" s="2" customFormat="1" x14ac:dyDescent="0.25">
      <c r="A9" s="9"/>
      <c r="B9" s="9"/>
      <c r="C9" s="15" t="s">
        <v>23</v>
      </c>
      <c r="D9" s="12"/>
      <c r="E9" s="12"/>
      <c r="F9" s="16"/>
      <c r="G9" s="17">
        <v>638</v>
      </c>
      <c r="H9" s="28">
        <v>2.2000000000000002</v>
      </c>
      <c r="I9" s="7"/>
      <c r="J9" s="7"/>
      <c r="K9" s="9"/>
      <c r="L9" s="9"/>
      <c r="M9" s="9"/>
      <c r="N9" s="5" t="s">
        <v>2</v>
      </c>
    </row>
    <row r="10" spans="1:14" s="2" customForma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5" t="s">
        <v>2</v>
      </c>
    </row>
    <row r="11" spans="1:14" s="2" customForma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5" t="s">
        <v>2</v>
      </c>
    </row>
    <row r="12" spans="1:14" s="2" customFormat="1" x14ac:dyDescent="0.25">
      <c r="A12" s="8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5" t="s">
        <v>2</v>
      </c>
    </row>
    <row r="13" spans="1:14" s="2" customForma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5" t="s">
        <v>2</v>
      </c>
    </row>
    <row r="14" spans="1:14" s="2" customForma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5" t="s">
        <v>2</v>
      </c>
    </row>
    <row r="15" spans="1:14" s="2" customForma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5" t="s">
        <v>2</v>
      </c>
    </row>
    <row r="16" spans="1:14" s="2" customForma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5" t="s">
        <v>2</v>
      </c>
    </row>
    <row r="17" spans="3:14" s="2" customForma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5" t="s">
        <v>2</v>
      </c>
    </row>
    <row r="18" spans="3:14" s="2" customForma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5" t="s">
        <v>2</v>
      </c>
    </row>
    <row r="19" spans="3:14" s="2" customForma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5" t="s">
        <v>2</v>
      </c>
    </row>
    <row r="20" spans="3:14" s="2" customForma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5" t="s">
        <v>2</v>
      </c>
    </row>
    <row r="21" spans="3:14" s="2" customForma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5" t="s">
        <v>2</v>
      </c>
    </row>
    <row r="22" spans="3:14" s="2" customForma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5" t="s">
        <v>2</v>
      </c>
    </row>
    <row r="23" spans="3:14" s="2" customForma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5" t="s">
        <v>2</v>
      </c>
    </row>
    <row r="24" spans="3:14" s="2" customForma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5" t="s">
        <v>2</v>
      </c>
    </row>
    <row r="25" spans="3:14" s="2" customForma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5" t="s">
        <v>2</v>
      </c>
    </row>
    <row r="26" spans="3:14" s="2" customForma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5" t="s">
        <v>2</v>
      </c>
    </row>
    <row r="27" spans="3:14" s="2" customForma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5" t="s">
        <v>2</v>
      </c>
    </row>
    <row r="28" spans="3:14" s="2" customForma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5" t="s">
        <v>2</v>
      </c>
    </row>
    <row r="29" spans="3:14" s="2" customForma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5" t="s">
        <v>2</v>
      </c>
    </row>
    <row r="30" spans="3:14" s="2" customForma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5" t="s">
        <v>2</v>
      </c>
    </row>
    <row r="31" spans="3:14" s="2" customForma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5" t="s">
        <v>2</v>
      </c>
    </row>
    <row r="32" spans="3:14" s="2" customForma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5" t="s">
        <v>2</v>
      </c>
    </row>
    <row r="33" spans="1:14" s="2" customForma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5" t="s">
        <v>2</v>
      </c>
    </row>
    <row r="34" spans="1:14" s="2" customForma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5" t="s">
        <v>2</v>
      </c>
    </row>
    <row r="35" spans="1:14" s="2" customForma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5" t="s">
        <v>2</v>
      </c>
    </row>
    <row r="36" spans="1:14" s="2" customForma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5" t="s">
        <v>2</v>
      </c>
    </row>
    <row r="37" spans="1:14" s="2" customForma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5" t="s">
        <v>2</v>
      </c>
    </row>
    <row r="38" spans="1:14" s="2" customForma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5" t="s">
        <v>2</v>
      </c>
    </row>
    <row r="39" spans="1:14" s="2" customForma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5" t="s">
        <v>2</v>
      </c>
    </row>
    <row r="40" spans="1:14" s="2" customFormat="1" x14ac:dyDescent="0.25">
      <c r="N40" s="5" t="s">
        <v>2</v>
      </c>
    </row>
    <row r="41" spans="1:14" s="2" customFormat="1" x14ac:dyDescent="0.25">
      <c r="N41" s="5" t="s">
        <v>2</v>
      </c>
    </row>
    <row r="42" spans="1:14" s="2" customFormat="1" x14ac:dyDescent="0.25">
      <c r="N42" s="5" t="s">
        <v>2</v>
      </c>
    </row>
    <row r="43" spans="1:14" s="2" customFormat="1" x14ac:dyDescent="0.25">
      <c r="N43" s="5" t="s">
        <v>2</v>
      </c>
    </row>
    <row r="44" spans="1:14" s="2" customFormat="1" x14ac:dyDescent="0.25">
      <c r="N44" s="5" t="s">
        <v>2</v>
      </c>
    </row>
    <row r="45" spans="1:14" s="2" customFormat="1" x14ac:dyDescent="0.25">
      <c r="N45" s="5" t="s">
        <v>2</v>
      </c>
    </row>
    <row r="46" spans="1:14" s="2" customFormat="1" x14ac:dyDescent="0.25">
      <c r="N46" s="5" t="s">
        <v>2</v>
      </c>
    </row>
    <row r="47" spans="1:14" s="2" customFormat="1" x14ac:dyDescent="0.25">
      <c r="N47" s="5" t="s">
        <v>2</v>
      </c>
    </row>
    <row r="48" spans="1:14" s="2" customFormat="1" x14ac:dyDescent="0.25">
      <c r="N48" s="5" t="s">
        <v>2</v>
      </c>
    </row>
    <row r="49" spans="14:14" s="2" customFormat="1" x14ac:dyDescent="0.25">
      <c r="N49" s="5" t="s">
        <v>2</v>
      </c>
    </row>
    <row r="50" spans="14:14" s="2" customFormat="1" x14ac:dyDescent="0.25">
      <c r="N50" s="5" t="s">
        <v>2</v>
      </c>
    </row>
    <row r="51" spans="14:14" s="2" customFormat="1" x14ac:dyDescent="0.25">
      <c r="N51" s="5" t="s">
        <v>2</v>
      </c>
    </row>
    <row r="52" spans="14:14" s="2" customFormat="1" x14ac:dyDescent="0.25">
      <c r="N52" s="5" t="s">
        <v>2</v>
      </c>
    </row>
    <row r="53" spans="14:14" s="2" customFormat="1" x14ac:dyDescent="0.25">
      <c r="N53" s="5" t="s">
        <v>2</v>
      </c>
    </row>
    <row r="54" spans="14:14" s="2" customFormat="1" x14ac:dyDescent="0.25">
      <c r="N54" s="5" t="s">
        <v>2</v>
      </c>
    </row>
    <row r="55" spans="14:14" s="2" customFormat="1" x14ac:dyDescent="0.25">
      <c r="N55" s="5" t="s">
        <v>2</v>
      </c>
    </row>
    <row r="56" spans="14:14" s="2" customFormat="1" x14ac:dyDescent="0.25">
      <c r="N56" s="5" t="s">
        <v>2</v>
      </c>
    </row>
    <row r="57" spans="14:14" s="2" customFormat="1" x14ac:dyDescent="0.25">
      <c r="N57" s="5" t="s">
        <v>2</v>
      </c>
    </row>
    <row r="58" spans="14:14" s="2" customFormat="1" x14ac:dyDescent="0.25">
      <c r="N58" s="5" t="s">
        <v>2</v>
      </c>
    </row>
    <row r="59" spans="14:14" s="2" customFormat="1" x14ac:dyDescent="0.25">
      <c r="N59" s="5" t="s">
        <v>2</v>
      </c>
    </row>
  </sheetData>
  <conditionalFormatting sqref="J28">
    <cfRule type="cellIs" dxfId="7" priority="1" operator="equal">
      <formula>"met"</formula>
    </cfRule>
    <cfRule type="cellIs" dxfId="6" priority="2" operator="equal">
      <formula>"not met"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workbookViewId="0"/>
  </sheetViews>
  <sheetFormatPr defaultRowHeight="15" x14ac:dyDescent="0.25"/>
  <sheetData>
    <row r="1" spans="1:29" s="2" customFormat="1" x14ac:dyDescent="0.25">
      <c r="A1" s="1" t="s">
        <v>0</v>
      </c>
      <c r="C1" t="s">
        <v>1</v>
      </c>
      <c r="D1" s="3"/>
      <c r="E1" s="3"/>
      <c r="N1" s="4" t="s">
        <v>2</v>
      </c>
      <c r="AB1" s="5" t="s">
        <v>2</v>
      </c>
      <c r="AC1" s="7"/>
    </row>
    <row r="2" spans="1:29" s="2" customFormat="1" x14ac:dyDescent="0.25">
      <c r="A2" s="1" t="s">
        <v>3</v>
      </c>
      <c r="C2" s="2" t="s">
        <v>4</v>
      </c>
      <c r="N2" s="4" t="s">
        <v>2</v>
      </c>
      <c r="AB2" s="5" t="s">
        <v>2</v>
      </c>
      <c r="AC2" s="7"/>
    </row>
    <row r="3" spans="1:29" s="2" customFormat="1" x14ac:dyDescent="0.25">
      <c r="A3" s="1" t="s">
        <v>5</v>
      </c>
      <c r="C3" s="2" t="s">
        <v>11</v>
      </c>
      <c r="N3" s="4" t="s">
        <v>2</v>
      </c>
      <c r="O3" s="6" t="s">
        <v>12</v>
      </c>
      <c r="P3" s="2" t="s">
        <v>13</v>
      </c>
      <c r="AB3" s="5" t="s">
        <v>2</v>
      </c>
      <c r="AC3" s="7"/>
    </row>
    <row r="4" spans="1:29" s="2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 t="s">
        <v>2</v>
      </c>
      <c r="AB4" s="5" t="s">
        <v>2</v>
      </c>
      <c r="AC4" s="7"/>
    </row>
    <row r="5" spans="1:29" s="2" customFormat="1" x14ac:dyDescent="0.25">
      <c r="A5" s="8" t="s">
        <v>14</v>
      </c>
      <c r="C5" s="7" t="s">
        <v>15</v>
      </c>
      <c r="D5" s="7"/>
      <c r="E5" s="7"/>
      <c r="F5" s="7"/>
      <c r="G5" s="7"/>
      <c r="H5" s="7"/>
      <c r="I5" s="7"/>
      <c r="J5" s="7"/>
      <c r="K5" s="7"/>
      <c r="L5" s="7"/>
      <c r="M5" s="9"/>
      <c r="N5" s="5" t="s">
        <v>2</v>
      </c>
      <c r="O5" s="7"/>
      <c r="P5" s="5" t="s">
        <v>16</v>
      </c>
      <c r="Q5" s="5" t="s">
        <v>7</v>
      </c>
      <c r="R5" s="7" t="s">
        <v>17</v>
      </c>
      <c r="S5" s="7"/>
      <c r="T5" s="5" t="s">
        <v>10</v>
      </c>
      <c r="U5" s="5" t="s">
        <v>18</v>
      </c>
      <c r="V5" s="5" t="s">
        <v>10</v>
      </c>
      <c r="W5" s="7" t="s">
        <v>19</v>
      </c>
      <c r="X5" s="7"/>
      <c r="Y5" s="7"/>
      <c r="Z5" s="7"/>
      <c r="AA5" s="7"/>
      <c r="AB5" s="5" t="s">
        <v>2</v>
      </c>
      <c r="AC5" s="7"/>
    </row>
    <row r="6" spans="1:29" s="2" customForma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5" t="s">
        <v>2</v>
      </c>
      <c r="O6" s="7"/>
      <c r="P6" s="7"/>
      <c r="Q6" s="5" t="s">
        <v>7</v>
      </c>
      <c r="R6" s="23">
        <f>H8</f>
        <v>2.6</v>
      </c>
      <c r="S6" s="7"/>
      <c r="T6" s="5" t="s">
        <v>10</v>
      </c>
      <c r="U6" s="24">
        <v>1.2500000000000001E-2</v>
      </c>
      <c r="V6" s="5" t="s">
        <v>10</v>
      </c>
      <c r="W6" s="5">
        <f>G8</f>
        <v>760</v>
      </c>
      <c r="X6" s="7"/>
      <c r="Y6" s="7"/>
      <c r="Z6" s="7"/>
      <c r="AA6" s="7"/>
      <c r="AB6" s="5" t="s">
        <v>2</v>
      </c>
      <c r="AC6" s="7"/>
    </row>
    <row r="7" spans="1:29" s="2" customFormat="1" x14ac:dyDescent="0.25">
      <c r="A7" s="8" t="s">
        <v>6</v>
      </c>
      <c r="C7" s="21"/>
      <c r="D7" s="10"/>
      <c r="E7" s="10"/>
      <c r="F7" s="22"/>
      <c r="G7" s="25" t="s">
        <v>20</v>
      </c>
      <c r="H7" s="25" t="s">
        <v>21</v>
      </c>
      <c r="I7" s="7"/>
      <c r="J7" s="7"/>
      <c r="K7" s="7"/>
      <c r="L7" s="7"/>
      <c r="M7" s="9"/>
      <c r="N7" s="5" t="s">
        <v>2</v>
      </c>
      <c r="O7" s="7"/>
      <c r="P7" s="7"/>
      <c r="Q7" s="5" t="s">
        <v>7</v>
      </c>
      <c r="R7" s="26">
        <f>R6*U6*W6</f>
        <v>24.7</v>
      </c>
      <c r="S7" s="7"/>
      <c r="T7" s="7"/>
      <c r="U7" s="7"/>
      <c r="V7" s="7"/>
      <c r="W7" s="7"/>
      <c r="X7" s="7"/>
      <c r="Y7" s="7"/>
      <c r="Z7" s="7"/>
      <c r="AA7" s="7"/>
      <c r="AB7" s="5" t="s">
        <v>2</v>
      </c>
      <c r="AC7" s="7"/>
    </row>
    <row r="8" spans="1:29" s="2" customFormat="1" x14ac:dyDescent="0.25">
      <c r="A8" s="8"/>
      <c r="B8" s="9"/>
      <c r="C8" s="18" t="s">
        <v>22</v>
      </c>
      <c r="D8" s="11"/>
      <c r="E8" s="11"/>
      <c r="F8" s="19"/>
      <c r="G8" s="20">
        <v>760</v>
      </c>
      <c r="H8" s="27">
        <v>2.6</v>
      </c>
      <c r="I8" s="7"/>
      <c r="J8" s="7"/>
      <c r="K8" s="9"/>
      <c r="L8" s="9"/>
      <c r="M8" s="9"/>
      <c r="N8" s="5" t="s">
        <v>2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 t="s">
        <v>2</v>
      </c>
      <c r="AC8" s="7"/>
    </row>
    <row r="9" spans="1:29" s="2" customFormat="1" x14ac:dyDescent="0.25">
      <c r="A9" s="9"/>
      <c r="B9" s="9"/>
      <c r="C9" s="15" t="s">
        <v>23</v>
      </c>
      <c r="D9" s="12"/>
      <c r="E9" s="12"/>
      <c r="F9" s="16"/>
      <c r="G9" s="17">
        <v>638</v>
      </c>
      <c r="H9" s="28">
        <v>2.2000000000000002</v>
      </c>
      <c r="I9" s="7"/>
      <c r="J9" s="7"/>
      <c r="K9" s="9"/>
      <c r="L9" s="9"/>
      <c r="M9" s="9"/>
      <c r="N9" s="5" t="s">
        <v>2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5" t="s">
        <v>2</v>
      </c>
      <c r="AC9" s="7"/>
    </row>
    <row r="10" spans="1:29" s="2" customForma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5" t="s">
        <v>2</v>
      </c>
      <c r="O10" s="29" t="s">
        <v>8</v>
      </c>
      <c r="P10" s="2" t="s">
        <v>24</v>
      </c>
      <c r="X10" s="7"/>
      <c r="Y10" s="7"/>
      <c r="Z10" s="7"/>
      <c r="AA10" s="7"/>
      <c r="AB10" s="5" t="s">
        <v>2</v>
      </c>
      <c r="AC10" s="7"/>
    </row>
    <row r="11" spans="1:29" s="2" customForma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5" t="s">
        <v>2</v>
      </c>
      <c r="X11" s="7"/>
      <c r="Y11" s="7"/>
      <c r="Z11" s="7"/>
      <c r="AA11" s="7"/>
      <c r="AB11" s="5" t="s">
        <v>2</v>
      </c>
      <c r="AC11" s="7"/>
    </row>
    <row r="12" spans="1:29" s="2" customFormat="1" x14ac:dyDescent="0.25">
      <c r="A12" s="8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5" t="s">
        <v>2</v>
      </c>
      <c r="O12" s="7"/>
      <c r="P12" s="5" t="s">
        <v>25</v>
      </c>
      <c r="Q12" s="5" t="s">
        <v>7</v>
      </c>
      <c r="R12" s="7" t="s">
        <v>26</v>
      </c>
      <c r="S12" s="7"/>
      <c r="T12" s="5" t="s">
        <v>10</v>
      </c>
      <c r="U12" s="5" t="s">
        <v>18</v>
      </c>
      <c r="V12" s="5" t="s">
        <v>10</v>
      </c>
      <c r="W12" s="7" t="s">
        <v>27</v>
      </c>
      <c r="X12" s="7"/>
      <c r="Y12" s="7"/>
      <c r="Z12" s="7"/>
      <c r="AA12" s="7"/>
      <c r="AB12" s="5" t="s">
        <v>2</v>
      </c>
      <c r="AC12" s="7"/>
    </row>
    <row r="13" spans="1:29" s="2" customForma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5" t="s">
        <v>2</v>
      </c>
      <c r="O13" s="7"/>
      <c r="P13" s="7"/>
      <c r="Q13" s="5" t="s">
        <v>7</v>
      </c>
      <c r="R13" s="23">
        <f>H9</f>
        <v>2.2000000000000002</v>
      </c>
      <c r="S13" s="7"/>
      <c r="T13" s="5" t="s">
        <v>10</v>
      </c>
      <c r="U13" s="24">
        <v>1.2500000000000001E-2</v>
      </c>
      <c r="V13" s="5" t="s">
        <v>10</v>
      </c>
      <c r="W13" s="5">
        <f>G9</f>
        <v>638</v>
      </c>
      <c r="X13" s="7"/>
      <c r="Y13" s="7"/>
      <c r="Z13" s="7"/>
      <c r="AA13" s="7"/>
      <c r="AB13" s="5" t="s">
        <v>2</v>
      </c>
      <c r="AC13" s="7"/>
    </row>
    <row r="14" spans="1:29" s="2" customForma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5" t="s">
        <v>2</v>
      </c>
      <c r="O14" s="7"/>
      <c r="P14" s="7"/>
      <c r="Q14" s="5" t="s">
        <v>7</v>
      </c>
      <c r="R14" s="30">
        <f>R13*U13*W13</f>
        <v>17.545000000000002</v>
      </c>
      <c r="S14" s="7"/>
      <c r="T14" s="7"/>
      <c r="U14" s="7"/>
      <c r="V14" s="7"/>
      <c r="W14" s="7"/>
      <c r="X14" s="7"/>
      <c r="Y14" s="7"/>
      <c r="Z14" s="7"/>
      <c r="AA14" s="7"/>
      <c r="AB14" s="5" t="s">
        <v>2</v>
      </c>
      <c r="AC14" s="7"/>
    </row>
    <row r="15" spans="1:29" s="2" customForma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5" t="s">
        <v>2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" t="s">
        <v>2</v>
      </c>
      <c r="AC15" s="7"/>
    </row>
    <row r="16" spans="1:29" s="2" customForma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5" t="s">
        <v>2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5" t="s">
        <v>2</v>
      </c>
      <c r="AC16" s="7"/>
    </row>
    <row r="17" spans="3:29" s="2" customForma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5" t="s">
        <v>2</v>
      </c>
      <c r="O17" s="14" t="s">
        <v>28</v>
      </c>
      <c r="P17" s="7" t="s">
        <v>29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5" t="s">
        <v>2</v>
      </c>
      <c r="AC17" s="7"/>
    </row>
    <row r="18" spans="3:29" s="2" customForma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5" t="s">
        <v>2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5" t="s">
        <v>2</v>
      </c>
      <c r="AC18" s="7"/>
    </row>
    <row r="19" spans="3:29" s="2" customForma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5" t="s">
        <v>2</v>
      </c>
      <c r="O19" s="7"/>
      <c r="P19" s="5" t="s">
        <v>30</v>
      </c>
      <c r="Q19" s="5" t="s">
        <v>7</v>
      </c>
      <c r="R19" s="5" t="s">
        <v>2</v>
      </c>
      <c r="S19" s="5" t="s">
        <v>16</v>
      </c>
      <c r="T19" s="5" t="s">
        <v>9</v>
      </c>
      <c r="U19" s="5" t="s">
        <v>25</v>
      </c>
      <c r="V19" s="5" t="s">
        <v>2</v>
      </c>
      <c r="W19" s="7"/>
      <c r="X19" s="7"/>
      <c r="Y19" s="7"/>
      <c r="Z19" s="7"/>
      <c r="AA19" s="7"/>
      <c r="AB19" s="5" t="s">
        <v>2</v>
      </c>
      <c r="AC19" s="7"/>
    </row>
    <row r="20" spans="3:29" s="2" customForma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5" t="s">
        <v>2</v>
      </c>
      <c r="O20" s="7"/>
      <c r="P20" s="7"/>
      <c r="Q20" s="5" t="s">
        <v>7</v>
      </c>
      <c r="R20" s="5" t="s">
        <v>2</v>
      </c>
      <c r="S20" s="31">
        <f>R7</f>
        <v>24.7</v>
      </c>
      <c r="T20" s="5" t="s">
        <v>9</v>
      </c>
      <c r="U20" s="31">
        <f>R14</f>
        <v>17.545000000000002</v>
      </c>
      <c r="V20" s="5" t="s">
        <v>2</v>
      </c>
      <c r="W20" s="7"/>
      <c r="X20" s="7"/>
      <c r="Y20" s="7"/>
      <c r="Z20" s="7"/>
      <c r="AA20" s="7"/>
      <c r="AB20" s="5" t="s">
        <v>2</v>
      </c>
      <c r="AC20" s="7"/>
    </row>
    <row r="21" spans="3:29" s="2" customForma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5" t="s">
        <v>2</v>
      </c>
      <c r="O21" s="7"/>
      <c r="P21" s="7"/>
      <c r="Q21" s="5" t="s">
        <v>7</v>
      </c>
      <c r="R21" s="32">
        <f>ABS(S20-U20)</f>
        <v>7.1549999999999976</v>
      </c>
      <c r="S21" s="7"/>
      <c r="T21" s="7"/>
      <c r="U21" s="7"/>
      <c r="V21" s="7"/>
      <c r="W21" s="7"/>
      <c r="X21" s="7"/>
      <c r="Y21" s="7"/>
      <c r="Z21" s="7"/>
      <c r="AA21" s="7"/>
      <c r="AB21" s="5" t="s">
        <v>2</v>
      </c>
      <c r="AC21" s="7"/>
    </row>
    <row r="22" spans="3:29" s="2" customForma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5" t="s">
        <v>2</v>
      </c>
      <c r="O22" s="7"/>
      <c r="P22" s="7"/>
      <c r="Q22" s="7"/>
      <c r="R22" s="13" t="s">
        <v>31</v>
      </c>
      <c r="S22" s="7"/>
      <c r="T22" s="7"/>
      <c r="U22" s="7"/>
      <c r="V22" s="7"/>
      <c r="W22" s="7"/>
      <c r="X22" s="7"/>
      <c r="Y22" s="7"/>
      <c r="Z22" s="7"/>
      <c r="AA22" s="7"/>
      <c r="AB22" s="5" t="s">
        <v>2</v>
      </c>
      <c r="AC22" s="7"/>
    </row>
    <row r="23" spans="3:29" s="2" customForma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5" t="s">
        <v>2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5" t="s">
        <v>2</v>
      </c>
      <c r="AC23" s="7"/>
    </row>
    <row r="24" spans="3:29" s="2" customForma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5" t="s">
        <v>2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5" t="s">
        <v>2</v>
      </c>
      <c r="AC24" s="7"/>
    </row>
    <row r="25" spans="3:29" s="2" customForma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5" t="s">
        <v>2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5" t="s">
        <v>2</v>
      </c>
      <c r="AC25" s="7"/>
    </row>
    <row r="26" spans="3:29" s="2" customForma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5" t="s">
        <v>2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5" t="s">
        <v>2</v>
      </c>
      <c r="AC26" s="7"/>
    </row>
    <row r="27" spans="3:29" s="2" customForma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5" t="s">
        <v>2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5" t="s">
        <v>2</v>
      </c>
      <c r="AC27" s="7"/>
    </row>
    <row r="28" spans="3:29" s="2" customForma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5" t="s"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5" t="s">
        <v>2</v>
      </c>
      <c r="AC28" s="7"/>
    </row>
    <row r="29" spans="3:29" s="2" customForma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5" t="s">
        <v>2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5" t="s">
        <v>2</v>
      </c>
      <c r="AC29" s="7"/>
    </row>
    <row r="30" spans="3:29" s="2" customForma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5" t="s">
        <v>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5" t="s">
        <v>2</v>
      </c>
      <c r="AC30" s="7"/>
    </row>
    <row r="31" spans="3:29" s="2" customForma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5" t="s">
        <v>2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5" t="s">
        <v>2</v>
      </c>
      <c r="AC31" s="7"/>
    </row>
    <row r="32" spans="3:29" s="2" customForma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5" t="s">
        <v>2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5" t="s">
        <v>2</v>
      </c>
      <c r="AC32" s="7"/>
    </row>
    <row r="33" spans="1:29" s="2" customForma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5" t="s">
        <v>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5" t="s">
        <v>2</v>
      </c>
      <c r="AC33" s="7"/>
    </row>
    <row r="34" spans="1:29" s="2" customForma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5" t="s">
        <v>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5" t="s">
        <v>2</v>
      </c>
      <c r="AC34" s="7"/>
    </row>
    <row r="35" spans="1:29" s="2" customForma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5" t="s">
        <v>2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5" t="s">
        <v>2</v>
      </c>
      <c r="AC35" s="7"/>
    </row>
    <row r="36" spans="1:29" s="2" customForma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5" t="s">
        <v>2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5" t="s">
        <v>2</v>
      </c>
      <c r="AC36" s="7"/>
    </row>
    <row r="37" spans="1:29" s="2" customForma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5" t="s">
        <v>2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5" t="s">
        <v>2</v>
      </c>
      <c r="AC37" s="7"/>
    </row>
    <row r="38" spans="1:29" s="2" customForma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5" t="s">
        <v>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5" t="s">
        <v>2</v>
      </c>
      <c r="AC38" s="7"/>
    </row>
    <row r="39" spans="1:29" s="2" customForma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5" t="s">
        <v>2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5" t="s">
        <v>2</v>
      </c>
      <c r="AC39" s="7"/>
    </row>
    <row r="40" spans="1:29" s="2" customFormat="1" x14ac:dyDescent="0.25">
      <c r="N40" s="5" t="s">
        <v>2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5" t="s">
        <v>2</v>
      </c>
      <c r="AC40" s="7"/>
    </row>
    <row r="41" spans="1:29" s="2" customFormat="1" x14ac:dyDescent="0.25">
      <c r="N41" s="5" t="s">
        <v>2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5" t="s">
        <v>2</v>
      </c>
      <c r="AC41" s="7"/>
    </row>
    <row r="42" spans="1:29" s="2" customFormat="1" x14ac:dyDescent="0.25">
      <c r="N42" s="5" t="s">
        <v>2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5" t="s">
        <v>2</v>
      </c>
      <c r="AC42" s="7"/>
    </row>
    <row r="43" spans="1:29" s="2" customFormat="1" x14ac:dyDescent="0.25">
      <c r="N43" s="5" t="s">
        <v>2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5" t="s">
        <v>2</v>
      </c>
      <c r="AC43" s="7"/>
    </row>
    <row r="44" spans="1:29" s="2" customFormat="1" x14ac:dyDescent="0.25">
      <c r="N44" s="5" t="s">
        <v>2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5" t="s">
        <v>2</v>
      </c>
      <c r="AC44" s="7"/>
    </row>
    <row r="45" spans="1:29" s="2" customFormat="1" x14ac:dyDescent="0.25">
      <c r="N45" s="5" t="s">
        <v>2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5" t="s">
        <v>2</v>
      </c>
      <c r="AC45" s="7"/>
    </row>
    <row r="46" spans="1:29" s="2" customFormat="1" x14ac:dyDescent="0.25">
      <c r="N46" s="5" t="s">
        <v>2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5" t="s">
        <v>2</v>
      </c>
      <c r="AC46" s="7"/>
    </row>
    <row r="47" spans="1:29" s="2" customFormat="1" x14ac:dyDescent="0.25">
      <c r="N47" s="5" t="s">
        <v>2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5" t="s">
        <v>2</v>
      </c>
      <c r="AC47" s="7"/>
    </row>
    <row r="48" spans="1:29" s="2" customFormat="1" x14ac:dyDescent="0.25">
      <c r="N48" s="5" t="s">
        <v>2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5" t="s">
        <v>2</v>
      </c>
      <c r="AC48" s="7"/>
    </row>
    <row r="49" spans="14:29" s="2" customFormat="1" x14ac:dyDescent="0.25">
      <c r="N49" s="5" t="s">
        <v>2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" t="s">
        <v>2</v>
      </c>
      <c r="AC49" s="7"/>
    </row>
    <row r="50" spans="14:29" s="2" customFormat="1" x14ac:dyDescent="0.25">
      <c r="N50" s="5" t="s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5" t="s">
        <v>2</v>
      </c>
      <c r="AC50" s="7"/>
    </row>
    <row r="51" spans="14:29" s="2" customFormat="1" x14ac:dyDescent="0.25">
      <c r="N51" s="5" t="s">
        <v>2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" t="s">
        <v>2</v>
      </c>
      <c r="AC51" s="7"/>
    </row>
    <row r="52" spans="14:29" s="2" customFormat="1" x14ac:dyDescent="0.25">
      <c r="N52" s="5" t="s">
        <v>2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5" t="s">
        <v>2</v>
      </c>
      <c r="AC52" s="7"/>
    </row>
    <row r="53" spans="14:29" s="2" customFormat="1" x14ac:dyDescent="0.25">
      <c r="N53" s="5" t="s">
        <v>2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5" t="s">
        <v>2</v>
      </c>
      <c r="AC53" s="7"/>
    </row>
    <row r="54" spans="14:29" s="2" customFormat="1" x14ac:dyDescent="0.25">
      <c r="N54" s="5" t="s">
        <v>2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5" t="s">
        <v>2</v>
      </c>
      <c r="AC54" s="7"/>
    </row>
    <row r="55" spans="14:29" s="2" customFormat="1" x14ac:dyDescent="0.25">
      <c r="N55" s="5" t="s">
        <v>2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5" t="s">
        <v>2</v>
      </c>
      <c r="AC55" s="7"/>
    </row>
    <row r="56" spans="14:29" s="2" customFormat="1" x14ac:dyDescent="0.25">
      <c r="N56" s="5" t="s">
        <v>2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5" t="s">
        <v>2</v>
      </c>
      <c r="AC56" s="7"/>
    </row>
    <row r="57" spans="14:29" s="2" customFormat="1" x14ac:dyDescent="0.25">
      <c r="N57" s="5" t="s">
        <v>2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5" t="s">
        <v>2</v>
      </c>
      <c r="AC57" s="7"/>
    </row>
    <row r="58" spans="14:29" s="2" customFormat="1" x14ac:dyDescent="0.25">
      <c r="N58" s="5" t="s">
        <v>2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5" t="s">
        <v>2</v>
      </c>
      <c r="AC58" s="7"/>
    </row>
    <row r="59" spans="14:29" s="2" customFormat="1" x14ac:dyDescent="0.25">
      <c r="N59" s="5" t="s">
        <v>2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5" t="s">
        <v>2</v>
      </c>
      <c r="AC59" s="7"/>
    </row>
  </sheetData>
  <conditionalFormatting sqref="J28">
    <cfRule type="cellIs" dxfId="5" priority="1" operator="equal">
      <formula>"met"</formula>
    </cfRule>
    <cfRule type="cellIs" dxfId="4" priority="2" operator="equal">
      <formula>"not met"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59"/>
  <sheetViews>
    <sheetView workbookViewId="0"/>
  </sheetViews>
  <sheetFormatPr defaultRowHeight="15" x14ac:dyDescent="0.25"/>
  <sheetData>
    <row r="1" spans="1:14" s="2" customFormat="1" x14ac:dyDescent="0.25">
      <c r="A1" s="1" t="s">
        <v>0</v>
      </c>
      <c r="C1" t="s">
        <v>1</v>
      </c>
      <c r="D1" s="3"/>
      <c r="E1" s="3"/>
      <c r="N1" s="4" t="s">
        <v>2</v>
      </c>
    </row>
    <row r="2" spans="1:14" s="2" customFormat="1" x14ac:dyDescent="0.25">
      <c r="A2" s="1" t="s">
        <v>3</v>
      </c>
      <c r="C2" s="2" t="s">
        <v>4</v>
      </c>
      <c r="N2" s="4" t="s">
        <v>2</v>
      </c>
    </row>
    <row r="3" spans="1:14" s="2" customFormat="1" x14ac:dyDescent="0.25">
      <c r="A3" s="1" t="s">
        <v>5</v>
      </c>
      <c r="C3" s="2" t="s">
        <v>11</v>
      </c>
      <c r="N3" s="4" t="s">
        <v>2</v>
      </c>
    </row>
    <row r="4" spans="1:14" s="2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 t="s">
        <v>2</v>
      </c>
    </row>
    <row r="5" spans="1:14" s="2" customFormat="1" x14ac:dyDescent="0.25">
      <c r="A5" s="8" t="s">
        <v>14</v>
      </c>
      <c r="C5" s="7" t="s">
        <v>15</v>
      </c>
      <c r="D5" s="7"/>
      <c r="E5" s="7"/>
      <c r="F5" s="7"/>
      <c r="G5" s="7"/>
      <c r="H5" s="7"/>
      <c r="I5" s="7"/>
      <c r="J5" s="7"/>
      <c r="K5" s="7"/>
      <c r="L5" s="7"/>
      <c r="M5" s="9"/>
      <c r="N5" s="5" t="s">
        <v>2</v>
      </c>
    </row>
    <row r="6" spans="1:14" s="2" customForma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5" t="s">
        <v>2</v>
      </c>
    </row>
    <row r="7" spans="1:14" s="2" customFormat="1" x14ac:dyDescent="0.25">
      <c r="A7" s="8" t="s">
        <v>6</v>
      </c>
      <c r="C7" s="21"/>
      <c r="D7" s="10"/>
      <c r="E7" s="10"/>
      <c r="F7" s="22"/>
      <c r="G7" s="25" t="s">
        <v>20</v>
      </c>
      <c r="H7" s="25" t="s">
        <v>21</v>
      </c>
      <c r="I7" s="7"/>
      <c r="J7" s="7"/>
      <c r="K7" s="7"/>
      <c r="L7" s="7"/>
      <c r="M7" s="9"/>
      <c r="N7" s="5" t="s">
        <v>2</v>
      </c>
    </row>
    <row r="8" spans="1:14" s="2" customFormat="1" x14ac:dyDescent="0.25">
      <c r="A8" s="8"/>
      <c r="B8" s="9"/>
      <c r="C8" s="18" t="s">
        <v>22</v>
      </c>
      <c r="D8" s="11"/>
      <c r="E8" s="11"/>
      <c r="F8" s="19"/>
      <c r="G8" s="20">
        <v>750</v>
      </c>
      <c r="H8" s="27">
        <v>1.8</v>
      </c>
      <c r="I8" s="7"/>
      <c r="J8" s="7"/>
      <c r="K8" s="9"/>
      <c r="L8" s="9"/>
      <c r="M8" s="9"/>
      <c r="N8" s="5" t="s">
        <v>2</v>
      </c>
    </row>
    <row r="9" spans="1:14" s="2" customFormat="1" x14ac:dyDescent="0.25">
      <c r="A9" s="9"/>
      <c r="B9" s="9"/>
      <c r="C9" s="15" t="s">
        <v>23</v>
      </c>
      <c r="D9" s="12"/>
      <c r="E9" s="12"/>
      <c r="F9" s="16"/>
      <c r="G9" s="17">
        <v>1040</v>
      </c>
      <c r="H9" s="28">
        <v>1.6</v>
      </c>
      <c r="I9" s="7"/>
      <c r="J9" s="7"/>
      <c r="K9" s="9"/>
      <c r="L9" s="9"/>
      <c r="M9" s="9"/>
      <c r="N9" s="5" t="s">
        <v>2</v>
      </c>
    </row>
    <row r="10" spans="1:14" s="2" customForma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5" t="s">
        <v>2</v>
      </c>
    </row>
    <row r="11" spans="1:14" s="2" customForma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5" t="s">
        <v>2</v>
      </c>
    </row>
    <row r="12" spans="1:14" s="2" customFormat="1" x14ac:dyDescent="0.25">
      <c r="A12" s="8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5" t="s">
        <v>2</v>
      </c>
    </row>
    <row r="13" spans="1:14" s="2" customForma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5" t="s">
        <v>2</v>
      </c>
    </row>
    <row r="14" spans="1:14" s="2" customForma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5" t="s">
        <v>2</v>
      </c>
    </row>
    <row r="15" spans="1:14" s="2" customForma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5" t="s">
        <v>2</v>
      </c>
    </row>
    <row r="16" spans="1:14" s="2" customForma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5" t="s">
        <v>2</v>
      </c>
    </row>
    <row r="17" spans="3:14" s="2" customForma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5" t="s">
        <v>2</v>
      </c>
    </row>
    <row r="18" spans="3:14" s="2" customForma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5" t="s">
        <v>2</v>
      </c>
    </row>
    <row r="19" spans="3:14" s="2" customForma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5" t="s">
        <v>2</v>
      </c>
    </row>
    <row r="20" spans="3:14" s="2" customForma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5" t="s">
        <v>2</v>
      </c>
    </row>
    <row r="21" spans="3:14" s="2" customForma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5" t="s">
        <v>2</v>
      </c>
    </row>
    <row r="22" spans="3:14" s="2" customForma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5" t="s">
        <v>2</v>
      </c>
    </row>
    <row r="23" spans="3:14" s="2" customForma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5" t="s">
        <v>2</v>
      </c>
    </row>
    <row r="24" spans="3:14" s="2" customForma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5" t="s">
        <v>2</v>
      </c>
    </row>
    <row r="25" spans="3:14" s="2" customForma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5" t="s">
        <v>2</v>
      </c>
    </row>
    <row r="26" spans="3:14" s="2" customForma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5" t="s">
        <v>2</v>
      </c>
    </row>
    <row r="27" spans="3:14" s="2" customForma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5" t="s">
        <v>2</v>
      </c>
    </row>
    <row r="28" spans="3:14" s="2" customForma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5" t="s">
        <v>2</v>
      </c>
    </row>
    <row r="29" spans="3:14" s="2" customForma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5" t="s">
        <v>2</v>
      </c>
    </row>
    <row r="30" spans="3:14" s="2" customForma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5" t="s">
        <v>2</v>
      </c>
    </row>
    <row r="31" spans="3:14" s="2" customForma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5" t="s">
        <v>2</v>
      </c>
    </row>
    <row r="32" spans="3:14" s="2" customForma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5" t="s">
        <v>2</v>
      </c>
    </row>
    <row r="33" spans="1:14" s="2" customForma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5" t="s">
        <v>2</v>
      </c>
    </row>
    <row r="34" spans="1:14" s="2" customForma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5" t="s">
        <v>2</v>
      </c>
    </row>
    <row r="35" spans="1:14" s="2" customForma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5" t="s">
        <v>2</v>
      </c>
    </row>
    <row r="36" spans="1:14" s="2" customForma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5" t="s">
        <v>2</v>
      </c>
    </row>
    <row r="37" spans="1:14" s="2" customForma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5" t="s">
        <v>2</v>
      </c>
    </row>
    <row r="38" spans="1:14" s="2" customForma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5" t="s">
        <v>2</v>
      </c>
    </row>
    <row r="39" spans="1:14" s="2" customForma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5" t="s">
        <v>2</v>
      </c>
    </row>
    <row r="40" spans="1:14" s="2" customFormat="1" x14ac:dyDescent="0.25">
      <c r="N40" s="5" t="s">
        <v>2</v>
      </c>
    </row>
    <row r="41" spans="1:14" s="2" customFormat="1" x14ac:dyDescent="0.25">
      <c r="N41" s="5" t="s">
        <v>2</v>
      </c>
    </row>
    <row r="42" spans="1:14" s="2" customFormat="1" x14ac:dyDescent="0.25">
      <c r="N42" s="5" t="s">
        <v>2</v>
      </c>
    </row>
    <row r="43" spans="1:14" s="2" customFormat="1" x14ac:dyDescent="0.25">
      <c r="N43" s="5" t="s">
        <v>2</v>
      </c>
    </row>
    <row r="44" spans="1:14" s="2" customFormat="1" x14ac:dyDescent="0.25">
      <c r="N44" s="5" t="s">
        <v>2</v>
      </c>
    </row>
    <row r="45" spans="1:14" s="2" customFormat="1" x14ac:dyDescent="0.25">
      <c r="N45" s="5" t="s">
        <v>2</v>
      </c>
    </row>
    <row r="46" spans="1:14" s="2" customFormat="1" x14ac:dyDescent="0.25">
      <c r="N46" s="5" t="s">
        <v>2</v>
      </c>
    </row>
    <row r="47" spans="1:14" s="2" customFormat="1" x14ac:dyDescent="0.25">
      <c r="N47" s="5" t="s">
        <v>2</v>
      </c>
    </row>
    <row r="48" spans="1:14" s="2" customFormat="1" x14ac:dyDescent="0.25">
      <c r="N48" s="5" t="s">
        <v>2</v>
      </c>
    </row>
    <row r="49" spans="14:14" s="2" customFormat="1" x14ac:dyDescent="0.25">
      <c r="N49" s="5" t="s">
        <v>2</v>
      </c>
    </row>
    <row r="50" spans="14:14" s="2" customFormat="1" x14ac:dyDescent="0.25">
      <c r="N50" s="5" t="s">
        <v>2</v>
      </c>
    </row>
    <row r="51" spans="14:14" s="2" customFormat="1" x14ac:dyDescent="0.25">
      <c r="N51" s="5" t="s">
        <v>2</v>
      </c>
    </row>
    <row r="52" spans="14:14" s="2" customFormat="1" x14ac:dyDescent="0.25">
      <c r="N52" s="5" t="s">
        <v>2</v>
      </c>
    </row>
    <row r="53" spans="14:14" s="2" customFormat="1" x14ac:dyDescent="0.25">
      <c r="N53" s="5" t="s">
        <v>2</v>
      </c>
    </row>
    <row r="54" spans="14:14" s="2" customFormat="1" x14ac:dyDescent="0.25">
      <c r="N54" s="5" t="s">
        <v>2</v>
      </c>
    </row>
    <row r="55" spans="14:14" s="2" customFormat="1" x14ac:dyDescent="0.25">
      <c r="N55" s="5" t="s">
        <v>2</v>
      </c>
    </row>
    <row r="56" spans="14:14" s="2" customFormat="1" x14ac:dyDescent="0.25">
      <c r="N56" s="5" t="s">
        <v>2</v>
      </c>
    </row>
    <row r="57" spans="14:14" s="2" customFormat="1" x14ac:dyDescent="0.25">
      <c r="N57" s="5" t="s">
        <v>2</v>
      </c>
    </row>
    <row r="58" spans="14:14" s="2" customFormat="1" x14ac:dyDescent="0.25">
      <c r="N58" s="5" t="s">
        <v>2</v>
      </c>
    </row>
    <row r="59" spans="14:14" s="2" customFormat="1" x14ac:dyDescent="0.25">
      <c r="N59" s="5" t="s">
        <v>2</v>
      </c>
    </row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workbookViewId="0"/>
  </sheetViews>
  <sheetFormatPr defaultRowHeight="15" x14ac:dyDescent="0.25"/>
  <sheetData>
    <row r="1" spans="1:29" s="2" customFormat="1" x14ac:dyDescent="0.25">
      <c r="A1" s="1" t="s">
        <v>0</v>
      </c>
      <c r="C1" t="s">
        <v>1</v>
      </c>
      <c r="D1" s="3"/>
      <c r="E1" s="3"/>
      <c r="N1" s="4" t="s">
        <v>2</v>
      </c>
      <c r="AB1" s="5" t="s">
        <v>2</v>
      </c>
      <c r="AC1" s="7"/>
    </row>
    <row r="2" spans="1:29" s="2" customFormat="1" x14ac:dyDescent="0.25">
      <c r="A2" s="1" t="s">
        <v>3</v>
      </c>
      <c r="C2" s="2" t="s">
        <v>4</v>
      </c>
      <c r="N2" s="4" t="s">
        <v>2</v>
      </c>
      <c r="AB2" s="5" t="s">
        <v>2</v>
      </c>
      <c r="AC2" s="7"/>
    </row>
    <row r="3" spans="1:29" s="2" customFormat="1" x14ac:dyDescent="0.25">
      <c r="A3" s="1" t="s">
        <v>5</v>
      </c>
      <c r="C3" s="2" t="s">
        <v>11</v>
      </c>
      <c r="N3" s="4" t="s">
        <v>2</v>
      </c>
      <c r="O3" s="6" t="s">
        <v>12</v>
      </c>
      <c r="P3" s="2" t="s">
        <v>13</v>
      </c>
      <c r="AB3" s="5" t="s">
        <v>2</v>
      </c>
      <c r="AC3" s="7"/>
    </row>
    <row r="4" spans="1:29" s="2" customForma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5" t="s">
        <v>2</v>
      </c>
      <c r="AB4" s="5" t="s">
        <v>2</v>
      </c>
      <c r="AC4" s="7"/>
    </row>
    <row r="5" spans="1:29" s="2" customFormat="1" x14ac:dyDescent="0.25">
      <c r="A5" s="8" t="s">
        <v>14</v>
      </c>
      <c r="C5" s="7" t="s">
        <v>15</v>
      </c>
      <c r="D5" s="7"/>
      <c r="E5" s="7"/>
      <c r="F5" s="7"/>
      <c r="G5" s="7"/>
      <c r="H5" s="7"/>
      <c r="I5" s="7"/>
      <c r="J5" s="7"/>
      <c r="K5" s="7"/>
      <c r="L5" s="7"/>
      <c r="M5" s="9"/>
      <c r="N5" s="5" t="s">
        <v>2</v>
      </c>
      <c r="O5" s="7"/>
      <c r="P5" s="5" t="s">
        <v>16</v>
      </c>
      <c r="Q5" s="5" t="s">
        <v>7</v>
      </c>
      <c r="R5" s="7" t="s">
        <v>17</v>
      </c>
      <c r="S5" s="7"/>
      <c r="T5" s="5" t="s">
        <v>10</v>
      </c>
      <c r="U5" s="5" t="s">
        <v>18</v>
      </c>
      <c r="V5" s="5" t="s">
        <v>10</v>
      </c>
      <c r="W5" s="7" t="s">
        <v>19</v>
      </c>
      <c r="X5" s="7"/>
      <c r="Y5" s="7"/>
      <c r="Z5" s="7"/>
      <c r="AA5" s="7"/>
      <c r="AB5" s="5" t="s">
        <v>2</v>
      </c>
      <c r="AC5" s="7"/>
    </row>
    <row r="6" spans="1:29" s="2" customForma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5" t="s">
        <v>2</v>
      </c>
      <c r="O6" s="7"/>
      <c r="P6" s="7"/>
      <c r="Q6" s="5" t="s">
        <v>7</v>
      </c>
      <c r="R6" s="23">
        <f>H8</f>
        <v>1.8</v>
      </c>
      <c r="S6" s="7"/>
      <c r="T6" s="5" t="s">
        <v>10</v>
      </c>
      <c r="U6" s="24">
        <v>1.2500000000000001E-2</v>
      </c>
      <c r="V6" s="5" t="s">
        <v>10</v>
      </c>
      <c r="W6" s="5">
        <f>G8</f>
        <v>750</v>
      </c>
      <c r="X6" s="7"/>
      <c r="Y6" s="7"/>
      <c r="Z6" s="7"/>
      <c r="AA6" s="7"/>
      <c r="AB6" s="5" t="s">
        <v>2</v>
      </c>
      <c r="AC6" s="7"/>
    </row>
    <row r="7" spans="1:29" s="2" customFormat="1" x14ac:dyDescent="0.25">
      <c r="A7" s="8" t="s">
        <v>6</v>
      </c>
      <c r="C7" s="21"/>
      <c r="D7" s="10"/>
      <c r="E7" s="10"/>
      <c r="F7" s="22"/>
      <c r="G7" s="25" t="s">
        <v>20</v>
      </c>
      <c r="H7" s="25" t="s">
        <v>21</v>
      </c>
      <c r="I7" s="7"/>
      <c r="J7" s="7"/>
      <c r="K7" s="7"/>
      <c r="L7" s="7"/>
      <c r="M7" s="9"/>
      <c r="N7" s="5" t="s">
        <v>2</v>
      </c>
      <c r="O7" s="7"/>
      <c r="P7" s="7"/>
      <c r="Q7" s="5" t="s">
        <v>7</v>
      </c>
      <c r="R7" s="26">
        <f>R6*U6*W6</f>
        <v>16.875000000000004</v>
      </c>
      <c r="S7" s="7"/>
      <c r="T7" s="7"/>
      <c r="U7" s="7"/>
      <c r="V7" s="7"/>
      <c r="W7" s="7"/>
      <c r="X7" s="7"/>
      <c r="Y7" s="7"/>
      <c r="Z7" s="7"/>
      <c r="AA7" s="7"/>
      <c r="AB7" s="5" t="s">
        <v>2</v>
      </c>
      <c r="AC7" s="7"/>
    </row>
    <row r="8" spans="1:29" s="2" customFormat="1" x14ac:dyDescent="0.25">
      <c r="A8" s="8"/>
      <c r="B8" s="9"/>
      <c r="C8" s="18" t="s">
        <v>22</v>
      </c>
      <c r="D8" s="11"/>
      <c r="E8" s="11"/>
      <c r="F8" s="19"/>
      <c r="G8" s="20">
        <v>750</v>
      </c>
      <c r="H8" s="27">
        <v>1.8</v>
      </c>
      <c r="I8" s="7"/>
      <c r="J8" s="7"/>
      <c r="K8" s="9"/>
      <c r="L8" s="9"/>
      <c r="M8" s="9"/>
      <c r="N8" s="5" t="s">
        <v>2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5" t="s">
        <v>2</v>
      </c>
      <c r="AC8" s="7"/>
    </row>
    <row r="9" spans="1:29" s="2" customFormat="1" x14ac:dyDescent="0.25">
      <c r="A9" s="9"/>
      <c r="B9" s="9"/>
      <c r="C9" s="15" t="s">
        <v>23</v>
      </c>
      <c r="D9" s="12"/>
      <c r="E9" s="12"/>
      <c r="F9" s="16"/>
      <c r="G9" s="17">
        <v>1040</v>
      </c>
      <c r="H9" s="28">
        <v>1.6</v>
      </c>
      <c r="I9" s="7"/>
      <c r="J9" s="7"/>
      <c r="K9" s="9"/>
      <c r="L9" s="9"/>
      <c r="M9" s="9"/>
      <c r="N9" s="5" t="s">
        <v>2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5" t="s">
        <v>2</v>
      </c>
      <c r="AC9" s="7"/>
    </row>
    <row r="10" spans="1:29" s="2" customForma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5" t="s">
        <v>2</v>
      </c>
      <c r="O10" s="29" t="s">
        <v>8</v>
      </c>
      <c r="P10" s="2" t="s">
        <v>24</v>
      </c>
      <c r="X10" s="7"/>
      <c r="Y10" s="7"/>
      <c r="Z10" s="7"/>
      <c r="AA10" s="7"/>
      <c r="AB10" s="5" t="s">
        <v>2</v>
      </c>
      <c r="AC10" s="7"/>
    </row>
    <row r="11" spans="1:29" s="2" customForma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5" t="s">
        <v>2</v>
      </c>
      <c r="X11" s="7"/>
      <c r="Y11" s="7"/>
      <c r="Z11" s="7"/>
      <c r="AA11" s="7"/>
      <c r="AB11" s="5" t="s">
        <v>2</v>
      </c>
      <c r="AC11" s="7"/>
    </row>
    <row r="12" spans="1:29" s="2" customFormat="1" x14ac:dyDescent="0.25">
      <c r="A12" s="8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5" t="s">
        <v>2</v>
      </c>
      <c r="O12" s="7"/>
      <c r="P12" s="5" t="s">
        <v>25</v>
      </c>
      <c r="Q12" s="5" t="s">
        <v>7</v>
      </c>
      <c r="R12" s="7" t="s">
        <v>26</v>
      </c>
      <c r="S12" s="7"/>
      <c r="T12" s="5" t="s">
        <v>10</v>
      </c>
      <c r="U12" s="5" t="s">
        <v>18</v>
      </c>
      <c r="V12" s="5" t="s">
        <v>10</v>
      </c>
      <c r="W12" s="7" t="s">
        <v>27</v>
      </c>
      <c r="X12" s="7"/>
      <c r="Y12" s="7"/>
      <c r="Z12" s="7"/>
      <c r="AA12" s="7"/>
      <c r="AB12" s="5" t="s">
        <v>2</v>
      </c>
      <c r="AC12" s="7"/>
    </row>
    <row r="13" spans="1:29" s="2" customForma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5" t="s">
        <v>2</v>
      </c>
      <c r="O13" s="7"/>
      <c r="P13" s="7"/>
      <c r="Q13" s="5" t="s">
        <v>7</v>
      </c>
      <c r="R13" s="23">
        <f>H9</f>
        <v>1.6</v>
      </c>
      <c r="S13" s="7"/>
      <c r="T13" s="5" t="s">
        <v>10</v>
      </c>
      <c r="U13" s="24">
        <v>1.2500000000000001E-2</v>
      </c>
      <c r="V13" s="5" t="s">
        <v>10</v>
      </c>
      <c r="W13" s="5">
        <f>G9</f>
        <v>1040</v>
      </c>
      <c r="X13" s="7"/>
      <c r="Y13" s="7"/>
      <c r="Z13" s="7"/>
      <c r="AA13" s="7"/>
      <c r="AB13" s="5" t="s">
        <v>2</v>
      </c>
      <c r="AC13" s="7"/>
    </row>
    <row r="14" spans="1:29" s="2" customForma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5" t="s">
        <v>2</v>
      </c>
      <c r="O14" s="7"/>
      <c r="P14" s="7"/>
      <c r="Q14" s="5" t="s">
        <v>7</v>
      </c>
      <c r="R14" s="30">
        <f>R13*U13*W13</f>
        <v>20.800000000000004</v>
      </c>
      <c r="S14" s="7"/>
      <c r="T14" s="7"/>
      <c r="U14" s="7"/>
      <c r="V14" s="7"/>
      <c r="W14" s="7"/>
      <c r="X14" s="7"/>
      <c r="Y14" s="7"/>
      <c r="Z14" s="7"/>
      <c r="AA14" s="7"/>
      <c r="AB14" s="5" t="s">
        <v>2</v>
      </c>
      <c r="AC14" s="7"/>
    </row>
    <row r="15" spans="1:29" s="2" customForma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5" t="s">
        <v>2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" t="s">
        <v>2</v>
      </c>
      <c r="AC15" s="7"/>
    </row>
    <row r="16" spans="1:29" s="2" customForma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5" t="s">
        <v>2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5" t="s">
        <v>2</v>
      </c>
      <c r="AC16" s="7"/>
    </row>
    <row r="17" spans="3:29" s="2" customForma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5" t="s">
        <v>2</v>
      </c>
      <c r="O17" s="14" t="s">
        <v>28</v>
      </c>
      <c r="P17" s="7" t="s">
        <v>29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5" t="s">
        <v>2</v>
      </c>
      <c r="AC17" s="7"/>
    </row>
    <row r="18" spans="3:29" s="2" customForma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5" t="s">
        <v>2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5" t="s">
        <v>2</v>
      </c>
      <c r="AC18" s="7"/>
    </row>
    <row r="19" spans="3:29" s="2" customForma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5" t="s">
        <v>2</v>
      </c>
      <c r="O19" s="7"/>
      <c r="P19" s="5" t="s">
        <v>30</v>
      </c>
      <c r="Q19" s="5" t="s">
        <v>7</v>
      </c>
      <c r="R19" s="5" t="s">
        <v>2</v>
      </c>
      <c r="S19" s="5" t="s">
        <v>16</v>
      </c>
      <c r="T19" s="5" t="s">
        <v>9</v>
      </c>
      <c r="U19" s="5" t="s">
        <v>25</v>
      </c>
      <c r="V19" s="5" t="s">
        <v>2</v>
      </c>
      <c r="W19" s="7"/>
      <c r="X19" s="7"/>
      <c r="Y19" s="7"/>
      <c r="Z19" s="7"/>
      <c r="AA19" s="7"/>
      <c r="AB19" s="5" t="s">
        <v>2</v>
      </c>
      <c r="AC19" s="7"/>
    </row>
    <row r="20" spans="3:29" s="2" customForma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5" t="s">
        <v>2</v>
      </c>
      <c r="O20" s="7"/>
      <c r="P20" s="7"/>
      <c r="Q20" s="5" t="s">
        <v>7</v>
      </c>
      <c r="R20" s="5" t="s">
        <v>2</v>
      </c>
      <c r="S20" s="31">
        <f>R7</f>
        <v>16.875000000000004</v>
      </c>
      <c r="T20" s="5" t="s">
        <v>9</v>
      </c>
      <c r="U20" s="31">
        <f>R14</f>
        <v>20.800000000000004</v>
      </c>
      <c r="V20" s="5" t="s">
        <v>2</v>
      </c>
      <c r="W20" s="7"/>
      <c r="X20" s="7"/>
      <c r="Y20" s="7"/>
      <c r="Z20" s="7"/>
      <c r="AA20" s="7"/>
      <c r="AB20" s="5" t="s">
        <v>2</v>
      </c>
      <c r="AC20" s="7"/>
    </row>
    <row r="21" spans="3:29" s="2" customForma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5" t="s">
        <v>2</v>
      </c>
      <c r="O21" s="7"/>
      <c r="P21" s="7"/>
      <c r="Q21" s="5" t="s">
        <v>7</v>
      </c>
      <c r="R21" s="32">
        <f>ABS(S20-U20)</f>
        <v>3.9250000000000007</v>
      </c>
      <c r="S21" s="7"/>
      <c r="T21" s="7"/>
      <c r="U21" s="7"/>
      <c r="V21" s="7"/>
      <c r="W21" s="7"/>
      <c r="X21" s="7"/>
      <c r="Y21" s="7"/>
      <c r="Z21" s="7"/>
      <c r="AA21" s="7"/>
      <c r="AB21" s="5" t="s">
        <v>2</v>
      </c>
      <c r="AC21" s="7"/>
    </row>
    <row r="22" spans="3:29" s="2" customForma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5" t="s">
        <v>2</v>
      </c>
      <c r="O22" s="7"/>
      <c r="P22" s="7"/>
      <c r="Q22" s="7"/>
      <c r="R22" s="13" t="s">
        <v>31</v>
      </c>
      <c r="S22" s="7"/>
      <c r="T22" s="7"/>
      <c r="U22" s="7"/>
      <c r="V22" s="7"/>
      <c r="W22" s="7"/>
      <c r="X22" s="7"/>
      <c r="Y22" s="7"/>
      <c r="Z22" s="7"/>
      <c r="AA22" s="7"/>
      <c r="AB22" s="5" t="s">
        <v>2</v>
      </c>
      <c r="AC22" s="7"/>
    </row>
    <row r="23" spans="3:29" s="2" customForma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5" t="s">
        <v>2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5" t="s">
        <v>2</v>
      </c>
      <c r="AC23" s="7"/>
    </row>
    <row r="24" spans="3:29" s="2" customForma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5" t="s">
        <v>2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5" t="s">
        <v>2</v>
      </c>
      <c r="AC24" s="7"/>
    </row>
    <row r="25" spans="3:29" s="2" customForma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5" t="s">
        <v>2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5" t="s">
        <v>2</v>
      </c>
      <c r="AC25" s="7"/>
    </row>
    <row r="26" spans="3:29" s="2" customForma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5" t="s">
        <v>2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5" t="s">
        <v>2</v>
      </c>
      <c r="AC26" s="7"/>
    </row>
    <row r="27" spans="3:29" s="2" customForma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5" t="s">
        <v>2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5" t="s">
        <v>2</v>
      </c>
      <c r="AC27" s="7"/>
    </row>
    <row r="28" spans="3:29" s="2" customForma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5" t="s">
        <v>2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5" t="s">
        <v>2</v>
      </c>
      <c r="AC28" s="7"/>
    </row>
    <row r="29" spans="3:29" s="2" customForma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5" t="s">
        <v>2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5" t="s">
        <v>2</v>
      </c>
      <c r="AC29" s="7"/>
    </row>
    <row r="30" spans="3:29" s="2" customForma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5" t="s">
        <v>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5" t="s">
        <v>2</v>
      </c>
      <c r="AC30" s="7"/>
    </row>
    <row r="31" spans="3:29" s="2" customForma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5" t="s">
        <v>2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5" t="s">
        <v>2</v>
      </c>
      <c r="AC31" s="7"/>
    </row>
    <row r="32" spans="3:29" s="2" customForma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5" t="s">
        <v>2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5" t="s">
        <v>2</v>
      </c>
      <c r="AC32" s="7"/>
    </row>
    <row r="33" spans="1:29" s="2" customForma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5" t="s">
        <v>2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5" t="s">
        <v>2</v>
      </c>
      <c r="AC33" s="7"/>
    </row>
    <row r="34" spans="1:29" s="2" customForma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5" t="s">
        <v>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5" t="s">
        <v>2</v>
      </c>
      <c r="AC34" s="7"/>
    </row>
    <row r="35" spans="1:29" s="2" customForma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5" t="s">
        <v>2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5" t="s">
        <v>2</v>
      </c>
      <c r="AC35" s="7"/>
    </row>
    <row r="36" spans="1:29" s="2" customForma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5" t="s">
        <v>2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5" t="s">
        <v>2</v>
      </c>
      <c r="AC36" s="7"/>
    </row>
    <row r="37" spans="1:29" s="2" customForma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5" t="s">
        <v>2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5" t="s">
        <v>2</v>
      </c>
      <c r="AC37" s="7"/>
    </row>
    <row r="38" spans="1:29" s="2" customForma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5" t="s">
        <v>2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5" t="s">
        <v>2</v>
      </c>
      <c r="AC38" s="7"/>
    </row>
    <row r="39" spans="1:29" s="2" customForma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5" t="s">
        <v>2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5" t="s">
        <v>2</v>
      </c>
      <c r="AC39" s="7"/>
    </row>
    <row r="40" spans="1:29" s="2" customFormat="1" x14ac:dyDescent="0.25">
      <c r="N40" s="5" t="s">
        <v>2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5" t="s">
        <v>2</v>
      </c>
      <c r="AC40" s="7"/>
    </row>
    <row r="41" spans="1:29" s="2" customFormat="1" x14ac:dyDescent="0.25">
      <c r="N41" s="5" t="s">
        <v>2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5" t="s">
        <v>2</v>
      </c>
      <c r="AC41" s="7"/>
    </row>
    <row r="42" spans="1:29" s="2" customFormat="1" x14ac:dyDescent="0.25">
      <c r="N42" s="5" t="s">
        <v>2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5" t="s">
        <v>2</v>
      </c>
      <c r="AC42" s="7"/>
    </row>
    <row r="43" spans="1:29" s="2" customFormat="1" x14ac:dyDescent="0.25">
      <c r="N43" s="5" t="s">
        <v>2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5" t="s">
        <v>2</v>
      </c>
      <c r="AC43" s="7"/>
    </row>
    <row r="44" spans="1:29" s="2" customFormat="1" x14ac:dyDescent="0.25">
      <c r="N44" s="5" t="s">
        <v>2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5" t="s">
        <v>2</v>
      </c>
      <c r="AC44" s="7"/>
    </row>
    <row r="45" spans="1:29" s="2" customFormat="1" x14ac:dyDescent="0.25">
      <c r="N45" s="5" t="s">
        <v>2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5" t="s">
        <v>2</v>
      </c>
      <c r="AC45" s="7"/>
    </row>
    <row r="46" spans="1:29" s="2" customFormat="1" x14ac:dyDescent="0.25">
      <c r="N46" s="5" t="s">
        <v>2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5" t="s">
        <v>2</v>
      </c>
      <c r="AC46" s="7"/>
    </row>
    <row r="47" spans="1:29" s="2" customFormat="1" x14ac:dyDescent="0.25">
      <c r="N47" s="5" t="s">
        <v>2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5" t="s">
        <v>2</v>
      </c>
      <c r="AC47" s="7"/>
    </row>
    <row r="48" spans="1:29" s="2" customFormat="1" x14ac:dyDescent="0.25">
      <c r="N48" s="5" t="s">
        <v>2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5" t="s">
        <v>2</v>
      </c>
      <c r="AC48" s="7"/>
    </row>
    <row r="49" spans="14:29" s="2" customFormat="1" x14ac:dyDescent="0.25">
      <c r="N49" s="5" t="s">
        <v>2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5" t="s">
        <v>2</v>
      </c>
      <c r="AC49" s="7"/>
    </row>
    <row r="50" spans="14:29" s="2" customFormat="1" x14ac:dyDescent="0.25">
      <c r="N50" s="5" t="s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5" t="s">
        <v>2</v>
      </c>
      <c r="AC50" s="7"/>
    </row>
    <row r="51" spans="14:29" s="2" customFormat="1" x14ac:dyDescent="0.25">
      <c r="N51" s="5" t="s">
        <v>2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5" t="s">
        <v>2</v>
      </c>
      <c r="AC51" s="7"/>
    </row>
    <row r="52" spans="14:29" s="2" customFormat="1" x14ac:dyDescent="0.25">
      <c r="N52" s="5" t="s">
        <v>2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5" t="s">
        <v>2</v>
      </c>
      <c r="AC52" s="7"/>
    </row>
    <row r="53" spans="14:29" s="2" customFormat="1" x14ac:dyDescent="0.25">
      <c r="N53" s="5" t="s">
        <v>2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5" t="s">
        <v>2</v>
      </c>
      <c r="AC53" s="7"/>
    </row>
    <row r="54" spans="14:29" s="2" customFormat="1" x14ac:dyDescent="0.25">
      <c r="N54" s="5" t="s">
        <v>2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5" t="s">
        <v>2</v>
      </c>
      <c r="AC54" s="7"/>
    </row>
    <row r="55" spans="14:29" s="2" customFormat="1" x14ac:dyDescent="0.25">
      <c r="N55" s="5" t="s">
        <v>2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5" t="s">
        <v>2</v>
      </c>
      <c r="AC55" s="7"/>
    </row>
    <row r="56" spans="14:29" s="2" customFormat="1" x14ac:dyDescent="0.25">
      <c r="N56" s="5" t="s">
        <v>2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5" t="s">
        <v>2</v>
      </c>
      <c r="AC56" s="7"/>
    </row>
    <row r="57" spans="14:29" s="2" customFormat="1" x14ac:dyDescent="0.25">
      <c r="N57" s="5" t="s">
        <v>2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5" t="s">
        <v>2</v>
      </c>
      <c r="AC57" s="7"/>
    </row>
    <row r="58" spans="14:29" s="2" customFormat="1" x14ac:dyDescent="0.25">
      <c r="N58" s="5" t="s">
        <v>2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5" t="s">
        <v>2</v>
      </c>
      <c r="AC58" s="7"/>
    </row>
    <row r="59" spans="14:29" s="2" customFormat="1" x14ac:dyDescent="0.25">
      <c r="N59" s="5" t="s">
        <v>2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5" t="s">
        <v>2</v>
      </c>
      <c r="AC59" s="7"/>
    </row>
  </sheetData>
  <conditionalFormatting sqref="J28">
    <cfRule type="cellIs" dxfId="1" priority="1" operator="equal">
      <formula>"met"</formula>
    </cfRule>
    <cfRule type="cellIs" dxfId="0" priority="2" operator="equal">
      <formula>"not met"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Margin IRR 1</vt:lpstr>
      <vt:lpstr>Margin IRR 1 (Answer)</vt:lpstr>
      <vt:lpstr>Margin IRR 2</vt:lpstr>
      <vt:lpstr>Margin IRR 2 (Answer)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2022-08-27T17:08:38Z</dcterms:created>
  <dcterms:modified xsi:type="dcterms:W3CDTF">2022-09-10T19:16:35Z</dcterms:modified>
</cp:coreProperties>
</file>