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tuen\Downloads\"/>
    </mc:Choice>
  </mc:AlternateContent>
  <xr:revisionPtr revIDLastSave="0" documentId="13_ncr:1_{C261893D-F9A1-4BAB-B55E-E54F48337B5B}" xr6:coauthVersionLast="47" xr6:coauthVersionMax="47" xr10:uidLastSave="{00000000-0000-0000-0000-000000000000}"/>
  <bookViews>
    <workbookView xWindow="-120" yWindow="-120" windowWidth="20730" windowHeight="11040" tabRatio="691" activeTab="3" xr2:uid="{00000000-000D-0000-FFFF-FFFF00000000}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9" i="1"/>
  <c r="C15" i="1" l="1"/>
  <c r="C16" i="1"/>
  <c r="C17" i="1"/>
  <c r="C14" i="1" l="1"/>
  <c r="C13" i="1"/>
  <c r="C12" i="1"/>
  <c r="C11" i="1" l="1"/>
  <c r="C10" i="1"/>
</calcChain>
</file>

<file path=xl/sharedStrings.xml><?xml version="1.0" encoding="utf-8"?>
<sst xmlns="http://schemas.openxmlformats.org/spreadsheetml/2006/main" count="400" uniqueCount="288">
  <si>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</si>
  <si>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</si>
  <si>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</si>
  <si>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</si>
  <si>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</si>
  <si>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</si>
  <si>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</si>
  <si>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</si>
  <si>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Find</t>
  </si>
  <si>
    <t>=</t>
  </si>
  <si>
    <t>Problem 1</t>
  </si>
  <si>
    <t>Problem 2</t>
  </si>
  <si>
    <t>Problem 3</t>
  </si>
  <si>
    <t>Problem 4</t>
  </si>
  <si>
    <t>?</t>
  </si>
  <si>
    <t>duration</t>
  </si>
  <si>
    <t>(a)</t>
  </si>
  <si>
    <t>(b)</t>
  </si>
  <si>
    <t>OSFI.MCT-IFRS</t>
  </si>
  <si>
    <t>Based on source text</t>
  </si>
  <si>
    <t>Basic MCT Ratio Calculation</t>
  </si>
  <si>
    <t>Calculate the diversification credit and the final MCT ratio.</t>
  </si>
  <si>
    <t>State whether OSFI's supervisery target capital ratio is met.</t>
  </si>
  <si>
    <t>Capital Available</t>
  </si>
  <si>
    <t>gross capital available</t>
  </si>
  <si>
    <t>deduction 1</t>
  </si>
  <si>
    <t>&lt;==</t>
  </si>
  <si>
    <t>deduction for unregistered reinsurance</t>
  </si>
  <si>
    <t>deduction 2</t>
  </si>
  <si>
    <t>deduction related to category B &amp; C capital composition limits</t>
  </si>
  <si>
    <t>other deductions</t>
  </si>
  <si>
    <t>other additions</t>
  </si>
  <si>
    <t>Capital Required</t>
  </si>
  <si>
    <t>Notation</t>
  </si>
  <si>
    <t>Insurance risk</t>
  </si>
  <si>
    <t>I</t>
  </si>
  <si>
    <t>Market risk</t>
  </si>
  <si>
    <t>M</t>
  </si>
  <si>
    <t>Credit risk</t>
  </si>
  <si>
    <t>C</t>
  </si>
  <si>
    <t>Operational risk</t>
  </si>
  <si>
    <t>O</t>
  </si>
  <si>
    <t>diversification correlation</t>
  </si>
  <si>
    <t>R</t>
  </si>
  <si>
    <t>(used for calculating DC or Diversification Credit)</t>
  </si>
  <si>
    <t>Given the following excerpt from an insurer's financial statements, calculate the total capital available,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</si>
  <si>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</si>
  <si>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</si>
  <si>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</si>
  <si>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</si>
  <si>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</si>
  <si>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</si>
  <si>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</si>
  <si>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</si>
  <si>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</si>
  <si>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</si>
  <si>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</si>
  <si>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</si>
  <si>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</si>
  <si>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</si>
  <si>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</si>
  <si>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</si>
  <si>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</si>
  <si>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</si>
  <si>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</si>
  <si>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</si>
  <si>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</si>
  <si>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</si>
  <si>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</si>
  <si>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</si>
  <si>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</si>
  <si>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</si>
  <si>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Retained Earnings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</si>
  <si>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</si>
  <si>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</si>
  <si>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</si>
  <si>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</si>
  <si>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</si>
  <si>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</si>
  <si>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</si>
  <si>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</si>
  <si>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</si>
  <si>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</si>
  <si>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</si>
  <si>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</si>
  <si>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Other Information</t>
  </si>
  <si>
    <t>Category B capital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</si>
  <si>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</si>
  <si>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</si>
  <si>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</si>
  <si>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</si>
  <si>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</si>
  <si>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</si>
  <si>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</si>
  <si>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but for the purposes of this problem, it is provided.</t>
  </si>
  <si>
    <t>from page 70.60 - REINSURANCE CONTRACTS HELD SUMMARY (UNREGISTERED REINSURANCE)</t>
  </si>
  <si>
    <t>Assets for Remaining Coverage</t>
  </si>
  <si>
    <t>Asssets for Incurred Claims</t>
  </si>
  <si>
    <t>Reinsurance Contract Held Balances (62+72+74)</t>
  </si>
  <si>
    <t>Receivables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</si>
  <si>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</si>
  <si>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</si>
  <si>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</si>
  <si>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</si>
  <si>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</si>
  <si>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</si>
  <si>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</si>
  <si>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</si>
  <si>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</si>
  <si>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</si>
  <si>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</si>
  <si>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</si>
  <si>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Reinsurance Collateral</t>
  </si>
  <si>
    <t>Non-owned deposits - RSA</t>
  </si>
  <si>
    <t xml:space="preserve">Other acceptable non-owned deposits 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</si>
  <si>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</si>
  <si>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</si>
  <si>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</si>
  <si>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</si>
  <si>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</si>
  <si>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</si>
  <si>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</si>
  <si>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</si>
  <si>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>unamortized reinsurance commission</t>
  </si>
  <si>
    <t>Label this: A1</t>
  </si>
  <si>
    <t>premiums payable to the assuming insurer</t>
  </si>
  <si>
    <t>Label this: A2</t>
  </si>
  <si>
    <t>You may also make the following assumption: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</si>
  <si>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</si>
  <si>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</si>
  <si>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</si>
  <si>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</si>
  <si>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</si>
  <si>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 xml:space="preserve">            collateral that are included in (A) and (B)</t>
  </si>
  <si>
    <t>Calculate the capital required for MCT insurance risk.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</si>
  <si>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</si>
  <si>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</si>
  <si>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</si>
  <si>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</si>
  <si>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</si>
  <si>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 for insurance contracts issued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</si>
  <si>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</si>
  <si>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</si>
  <si>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</si>
  <si>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</si>
  <si>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</si>
  <si>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premium received on nuclear risk policies</t>
  </si>
  <si>
    <t>premium paid on nuclear risk policies</t>
  </si>
  <si>
    <t>commissions related to nuclear risk policies</t>
  </si>
  <si>
    <t>Calculate the MCT margin for interest rate risk.</t>
  </si>
  <si>
    <t>value</t>
  </si>
  <si>
    <t>interest rate sensitive assets</t>
  </si>
  <si>
    <t>interest rate sensitive liabilities</t>
  </si>
  <si>
    <t>Problem 5</t>
  </si>
  <si>
    <t>Problem 6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</si>
  <si>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</si>
  <si>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</si>
  <si>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</si>
  <si>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</si>
  <si>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</si>
  <si>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</si>
  <si>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 Loans</t>
  </si>
  <si>
    <t xml:space="preserve">  Mortgages</t>
  </si>
  <si>
    <t xml:space="preserve">  Preferred Shares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</si>
  <si>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</si>
  <si>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</si>
  <si>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</si>
  <si>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</si>
  <si>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Calculate the MCT margin required for operational risk.</t>
  </si>
  <si>
    <t>AWP(ig)</t>
  </si>
  <si>
    <t>==&gt;</t>
  </si>
  <si>
    <t>($) AWP (last 12 mths) from intra-group pooling</t>
  </si>
  <si>
    <t>CWP(ig)</t>
  </si>
  <si>
    <t>($) CWP (last 12 mths) from intra-group pooling</t>
  </si>
  <si>
    <t>Insurance Risk</t>
  </si>
  <si>
    <t>Market Risk</t>
  </si>
  <si>
    <t>Credit Risk</t>
  </si>
  <si>
    <t>Premium Information</t>
  </si>
  <si>
    <t>Intra-group Pooling</t>
  </si>
  <si>
    <t>DWP</t>
  </si>
  <si>
    <t>AWP</t>
  </si>
  <si>
    <t>CWP</t>
  </si>
  <si>
    <t>Premium Growth</t>
  </si>
  <si>
    <t>Risk Factors</t>
  </si>
  <si>
    <t>Risk factor: DWP (past 12 months)</t>
  </si>
  <si>
    <t>Risk factor: AWP (past 12 months) - not intra-group pool</t>
  </si>
  <si>
    <t>Risk factor: AWP (past 12 months) - intra-group pool</t>
  </si>
  <si>
    <t>Risk factor: CWP (past 12 months) - not intra-group pool</t>
  </si>
  <si>
    <t>Risk factor: CWP (past 12 months) - intra-group pool</t>
  </si>
  <si>
    <t>Risk factor: premium growth above 20% threshold</t>
  </si>
  <si>
    <t>Risk factor: CapReq component - applied to CR(0)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</si>
  <si>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</si>
  <si>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</si>
  <si>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</si>
  <si>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</si>
  <si>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</si>
  <si>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</si>
  <si>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</si>
  <si>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</si>
  <si>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>Calculate the capital required for the earthquake component of insurance risk.</t>
  </si>
  <si>
    <t>Year</t>
  </si>
  <si>
    <t>ERX</t>
  </si>
  <si>
    <t>Method</t>
  </si>
  <si>
    <t>Model Approach</t>
  </si>
  <si>
    <t>East Canada PML500</t>
  </si>
  <si>
    <t>West Canada PML500</t>
  </si>
  <si>
    <t>East Canada PTIV</t>
  </si>
  <si>
    <t>West Canada PTIV</t>
  </si>
  <si>
    <t>EPR (part of FinRes, next line)</t>
  </si>
  <si>
    <t>FinRes (Financial Resources)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</si>
  <si>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</si>
  <si>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</si>
  <si>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</si>
  <si>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</si>
  <si>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</si>
  <si>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</si>
  <si>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</si>
  <si>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</si>
  <si>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</si>
  <si>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</si>
  <si>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</si>
  <si>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</si>
  <si>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</si>
  <si>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</si>
  <si>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>Capital Required - Market Risk - TOTAL</t>
  </si>
  <si>
    <t>Problem 9</t>
  </si>
  <si>
    <t>Calculate the capital required for MCT market risk.</t>
  </si>
  <si>
    <t>interest rate sensitive B/S items</t>
  </si>
  <si>
    <t>modified duration</t>
  </si>
  <si>
    <t>($CAD)</t>
  </si>
  <si>
    <t>bonds &amp; debentures</t>
  </si>
  <si>
    <t>loans</t>
  </si>
  <si>
    <t>LIC (Liability for Incurred Claims)</t>
  </si>
  <si>
    <t>LRC (Liability for Remaining Coverage)</t>
  </si>
  <si>
    <t>interest rate shock (Δy) in bps</t>
  </si>
  <si>
    <t>foreign assets/liabilities</t>
  </si>
  <si>
    <t>currency</t>
  </si>
  <si>
    <t>asset: bonds &amp; debentures</t>
  </si>
  <si>
    <t>($AUS)</t>
  </si>
  <si>
    <t>asset: loans</t>
  </si>
  <si>
    <t>liability: LIC</t>
  </si>
  <si>
    <t>other assets</t>
  </si>
  <si>
    <t>common shares</t>
  </si>
  <si>
    <t>joint ventures &lt; 10% owned</t>
  </si>
  <si>
    <t>owner-occupied property</t>
  </si>
  <si>
    <t>investment property</t>
  </si>
  <si>
    <t>Problem 10</t>
  </si>
  <si>
    <t>Capital Required - Credit Risk - TOTAL</t>
  </si>
  <si>
    <t>Calculate the MCT margin for credit risk.</t>
  </si>
  <si>
    <t>Margin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</si>
  <si>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</si>
  <si>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</si>
  <si>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</si>
  <si>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</si>
  <si>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</si>
  <si>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</si>
  <si>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</si>
  <si>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</si>
  <si>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</si>
  <si>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</si>
  <si>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</si>
  <si>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</si>
  <si>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>Eligible</t>
  </si>
  <si>
    <t>CEA</t>
  </si>
  <si>
    <t>Collateral</t>
  </si>
  <si>
    <t>CCF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</si>
  <si>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</si>
  <si>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</si>
  <si>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</si>
  <si>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</si>
  <si>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</si>
  <si>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</si>
  <si>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</si>
  <si>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>Total for all collateral &amp; guarantees</t>
  </si>
  <si>
    <t>Exam 6C:  Minimum Capital Test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</si>
  <si>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</si>
  <si>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</si>
  <si>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</si>
  <si>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</si>
  <si>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</si>
  <si>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</si>
  <si>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</si>
  <si>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</si>
  <si>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Label this: A6</t>
  </si>
  <si>
    <t>GMM ARC</t>
  </si>
  <si>
    <t>Label this: A7</t>
  </si>
  <si>
    <t>Calculate the deduction from capital required for unregistered reinsurance.</t>
  </si>
  <si>
    <t>Capital Required - Deduction for Unregistered Reinsurance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</si>
</sst>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12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3" fillId="2" borderId="0" xfId="1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0" xfId="1" applyFill="1" applyAlignment="1">
      <alignment horizontal="right"/>
    </xf>
    <xf numFmtId="3" fontId="1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" xfId="0" applyNumberFormat="1" applyBorder="1"/>
    <xf numFmtId="3" fontId="0" fillId="3" borderId="3" xfId="0" applyNumberFormat="1" applyFill="1" applyBorder="1"/>
    <xf numFmtId="3" fontId="0" fillId="3" borderId="2" xfId="0" applyNumberFormat="1" applyFill="1" applyBorder="1"/>
    <xf numFmtId="3" fontId="0" fillId="0" borderId="2" xfId="0" applyNumberFormat="1" applyBorder="1"/>
    <xf numFmtId="3" fontId="0" fillId="0" borderId="8" xfId="0" applyNumberFormat="1" applyBorder="1"/>
    <xf numFmtId="3" fontId="0" fillId="0" borderId="0" xfId="0" quotePrefix="1" applyNumberFormat="1" applyAlignment="1">
      <alignment horizontal="center"/>
    </xf>
    <xf numFmtId="3" fontId="0" fillId="0" borderId="6" xfId="0" applyNumberFormat="1" applyBorder="1"/>
    <xf numFmtId="3" fontId="0" fillId="3" borderId="6" xfId="0" applyNumberFormat="1" applyFill="1" applyBorder="1"/>
    <xf numFmtId="3" fontId="0" fillId="0" borderId="3" xfId="0" applyNumberFormat="1" applyBorder="1"/>
    <xf numFmtId="3" fontId="0" fillId="0" borderId="12" xfId="0" applyNumberFormat="1" applyBorder="1"/>
    <xf numFmtId="3" fontId="0" fillId="3" borderId="12" xfId="0" applyNumberFormat="1" applyFill="1" applyBorder="1"/>
    <xf numFmtId="164" fontId="0" fillId="3" borderId="6" xfId="0" applyNumberFormat="1" applyFill="1" applyBorder="1" applyAlignment="1">
      <alignment horizontal="center"/>
    </xf>
    <xf numFmtId="3" fontId="1" fillId="0" borderId="4" xfId="0" applyNumberFormat="1" applyFont="1" applyBorder="1"/>
    <xf numFmtId="0" fontId="7" fillId="0" borderId="0" xfId="0" applyFont="1"/>
    <xf numFmtId="0" fontId="0" fillId="2" borderId="0" xfId="0" quotePrefix="1" applyFill="1"/>
    <xf numFmtId="3" fontId="1" fillId="0" borderId="0" xfId="0" applyNumberFormat="1" applyFont="1" applyAlignment="1">
      <alignment horizontal="left"/>
    </xf>
    <xf numFmtId="3" fontId="0" fillId="0" borderId="7" xfId="0" applyNumberFormat="1" applyBorder="1" applyAlignment="1">
      <alignment horizontal="center"/>
    </xf>
    <xf numFmtId="3" fontId="1" fillId="0" borderId="5" xfId="0" applyNumberFormat="1" applyFont="1" applyBorder="1"/>
    <xf numFmtId="3" fontId="0" fillId="4" borderId="7" xfId="0" applyNumberFormat="1" applyFill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4" borderId="7" xfId="0" applyNumberFormat="1" applyFill="1" applyBorder="1"/>
    <xf numFmtId="3" fontId="0" fillId="3" borderId="7" xfId="0" applyNumberFormat="1" applyFill="1" applyBorder="1"/>
    <xf numFmtId="0" fontId="0" fillId="0" borderId="3" xfId="0" applyBorder="1"/>
    <xf numFmtId="9" fontId="0" fillId="3" borderId="2" xfId="0" applyNumberFormat="1" applyFill="1" applyBorder="1"/>
    <xf numFmtId="0" fontId="0" fillId="0" borderId="11" xfId="0" applyBorder="1"/>
    <xf numFmtId="0" fontId="0" fillId="0" borderId="12" xfId="0" applyBorder="1"/>
    <xf numFmtId="3" fontId="0" fillId="0" borderId="6" xfId="0" applyNumberFormat="1" applyBorder="1" applyAlignment="1">
      <alignment horizontal="right"/>
    </xf>
    <xf numFmtId="164" fontId="0" fillId="3" borderId="3" xfId="0" applyNumberFormat="1" applyFill="1" applyBorder="1"/>
    <xf numFmtId="164" fontId="0" fillId="3" borderId="2" xfId="0" applyNumberFormat="1" applyFill="1" applyBorder="1"/>
    <xf numFmtId="4" fontId="0" fillId="3" borderId="3" xfId="0" applyNumberFormat="1" applyFill="1" applyBorder="1"/>
    <xf numFmtId="4" fontId="0" fillId="3" borderId="2" xfId="0" applyNumberFormat="1" applyFill="1" applyBorder="1"/>
    <xf numFmtId="4" fontId="5" fillId="0" borderId="2" xfId="0" quotePrefix="1" applyNumberFormat="1" applyFont="1" applyBorder="1" applyAlignment="1">
      <alignment horizontal="center"/>
    </xf>
    <xf numFmtId="165" fontId="0" fillId="0" borderId="0" xfId="0" applyNumberFormat="1"/>
    <xf numFmtId="3" fontId="1" fillId="0" borderId="0" xfId="0" applyNumberFormat="1" applyFont="1" applyAlignment="1">
      <alignment horizontal="center"/>
    </xf>
    <xf numFmtId="3" fontId="0" fillId="0" borderId="15" xfId="0" applyNumberFormat="1" applyBorder="1"/>
    <xf numFmtId="3" fontId="0" fillId="0" borderId="9" xfId="0" applyNumberFormat="1" applyBorder="1"/>
    <xf numFmtId="9" fontId="0" fillId="3" borderId="2" xfId="2" applyFont="1" applyFill="1" applyBorder="1"/>
    <xf numFmtId="10" fontId="0" fillId="0" borderId="5" xfId="2" applyNumberFormat="1" applyFont="1" applyBorder="1"/>
    <xf numFmtId="10" fontId="0" fillId="3" borderId="6" xfId="2" applyNumberFormat="1" applyFont="1" applyFill="1" applyBorder="1"/>
    <xf numFmtId="10" fontId="0" fillId="0" borderId="0" xfId="2" applyNumberFormat="1" applyFont="1"/>
    <xf numFmtId="10" fontId="0" fillId="0" borderId="0" xfId="2" applyNumberFormat="1" applyFont="1" applyBorder="1"/>
    <xf numFmtId="10" fontId="0" fillId="3" borderId="3" xfId="2" applyNumberFormat="1" applyFont="1" applyFill="1" applyBorder="1"/>
    <xf numFmtId="10" fontId="0" fillId="0" borderId="1" xfId="2" applyNumberFormat="1" applyFont="1" applyBorder="1"/>
    <xf numFmtId="10" fontId="0" fillId="3" borderId="2" xfId="2" applyNumberFormat="1" applyFont="1" applyFill="1" applyBorder="1"/>
    <xf numFmtId="3" fontId="0" fillId="2" borderId="0" xfId="0" applyNumberFormat="1" applyFill="1"/>
    <xf numFmtId="3" fontId="0" fillId="0" borderId="7" xfId="0" applyNumberFormat="1" applyBorder="1"/>
    <xf numFmtId="1" fontId="0" fillId="3" borderId="5" xfId="0" applyNumberFormat="1" applyFill="1" applyBorder="1"/>
    <xf numFmtId="1" fontId="0" fillId="3" borderId="6" xfId="0" applyNumberFormat="1" applyFill="1" applyBorder="1"/>
    <xf numFmtId="0" fontId="0" fillId="3" borderId="1" xfId="0" applyFill="1" applyBorder="1"/>
    <xf numFmtId="3" fontId="0" fillId="3" borderId="2" xfId="0" applyNumberFormat="1" applyFill="1" applyBorder="1" applyAlignment="1">
      <alignment horizontal="right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" fontId="0" fillId="3" borderId="3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0" fontId="0" fillId="0" borderId="4" xfId="0" applyBorder="1"/>
    <xf numFmtId="3" fontId="0" fillId="3" borderId="6" xfId="0" applyNumberFormat="1" applyFill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9" fontId="0" fillId="3" borderId="8" xfId="2" applyFont="1" applyFill="1" applyBorder="1"/>
    <xf numFmtId="9" fontId="0" fillId="3" borderId="9" xfId="2" applyFont="1" applyFill="1" applyBorder="1"/>
    <xf numFmtId="3" fontId="9" fillId="0" borderId="0" xfId="0" applyNumberFormat="1" applyFont="1" applyAlignment="1">
      <alignment horizontal="center"/>
    </xf>
    <xf numFmtId="3" fontId="6" fillId="0" borderId="0" xfId="0" applyNumberFormat="1" applyFont="1"/>
    <xf numFmtId="0" fontId="0" fillId="0" borderId="1" xfId="0" applyBorder="1"/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2" fillId="0" borderId="9" xfId="3" quotePrefix="1" applyFont="1" applyBorder="1" applyAlignment="1">
      <alignment horizontal="center" wrapText="1"/>
    </xf>
    <xf numFmtId="3" fontId="0" fillId="3" borderId="7" xfId="0" applyNumberFormat="1" applyFill="1" applyBorder="1" applyAlignment="1">
      <alignment horizontal="center"/>
    </xf>
    <xf numFmtId="0" fontId="10" fillId="0" borderId="7" xfId="3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0" fillId="0" borderId="10" xfId="0" applyNumberFormat="1" applyBorder="1" applyAlignment="1">
      <alignment horizontal="left"/>
    </xf>
    <xf numFmtId="3" fontId="0" fillId="0" borderId="13" xfId="0" applyNumberFormat="1" applyBorder="1" applyAlignment="1">
      <alignment horizontal="left"/>
    </xf>
    <xf numFmtId="0" fontId="12" fillId="0" borderId="15" xfId="3" applyFont="1" applyBorder="1" applyAlignment="1">
      <alignment horizontal="center" vertical="top" wrapText="1"/>
    </xf>
    <xf numFmtId="0" fontId="12" fillId="0" borderId="8" xfId="3" applyFont="1" applyBorder="1" applyAlignment="1">
      <alignment horizontal="center" vertical="top" wrapText="1"/>
    </xf>
    <xf numFmtId="0" fontId="12" fillId="0" borderId="4" xfId="3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6" xfId="3" applyFont="1" applyBorder="1" applyAlignment="1">
      <alignment horizontal="center"/>
    </xf>
    <xf numFmtId="0" fontId="12" fillId="0" borderId="4" xfId="3" applyFont="1" applyBorder="1" applyAlignment="1">
      <alignment horizontal="center" wrapText="1"/>
    </xf>
    <xf numFmtId="0" fontId="12" fillId="0" borderId="6" xfId="3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0" fillId="0" borderId="6" xfId="3" applyFont="1" applyBorder="1" applyAlignment="1">
      <alignment horizontal="center"/>
    </xf>
    <xf numFmtId="0" fontId="0" fillId="0" borderId="2" xfId="0" applyBorder="1"/>
    <xf numFmtId="0" fontId="2" fillId="2" borderId="0" xfId="0" applyFont="1" applyFill="1" applyAlignment="1">
      <alignment horizontal="center"/>
    </xf>
  </cellXfs>
  <cellStyles count="4">
    <cellStyle name="Hyperlink" xfId="1" builtinId="8"/>
    <cellStyle name="Normal" xfId="0" builtinId="0"/>
    <cellStyle name="Normal 5 4 5 2" xfId="3" xr:uid="{00000000-0005-0000-0000-000002000000}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</sheetPr>
  <dimension ref="A5:D130"/>
  <sheetViews>
    <sheetView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8" customWidth="1"/>
    <col min="3" max="3" width="58.28515625" style="1" bestFit="1" customWidth="1"/>
    <col min="4" max="16384" width="9.140625" style="1"/>
  </cols>
  <sheetData>
    <row r="5" spans="1:4" x14ac:dyDescent="0.25">
      <c r="A5" s="120" t="s">
        <v>274</v>
      </c>
      <c r="B5" s="120"/>
      <c r="C5" s="120"/>
    </row>
    <row r="6" spans="1:4" ht="21" customHeight="1" x14ac:dyDescent="0.25">
      <c r="A6" s="120"/>
      <c r="B6" s="120"/>
      <c r="C6" s="120"/>
    </row>
    <row r="9" spans="1:4" x14ac:dyDescent="0.25">
      <c r="A9" s="2" t="s">
        <v>0</v>
      </c>
      <c r="B9" s="9" t="s">
        <v>1</v>
      </c>
      <c r="C9" s="9" t="s">
        <v>2</v>
      </c>
    </row>
    <row r="10" spans="1:4" x14ac:dyDescent="0.25">
      <c r="A10" s="7">
        <v>1</v>
      </c>
      <c r="B10" s="8" t="s">
        <v>10</v>
      </c>
      <c r="C10" s="1" t="str">
        <f>'Problem 1'!C3</f>
        <v>Basic MCT Ratio Calculation</v>
      </c>
      <c r="D10" s="34"/>
    </row>
    <row r="11" spans="1:4" x14ac:dyDescent="0.25">
      <c r="A11" s="7">
        <v>2</v>
      </c>
      <c r="B11" s="8" t="s">
        <v>11</v>
      </c>
      <c r="C11" s="1" t="str">
        <f>'Problem 2'!C3</f>
        <v>Capital Available - TOTAL</v>
      </c>
    </row>
    <row r="12" spans="1:4" x14ac:dyDescent="0.25">
      <c r="A12" s="7">
        <v>3</v>
      </c>
      <c r="B12" s="8" t="s">
        <v>12</v>
      </c>
      <c r="C12" s="1" t="str">
        <f>'Problem 3'!C3</f>
        <v>Capital Required - Deduction for Unregistered Reinsurance</v>
      </c>
    </row>
    <row r="13" spans="1:4" x14ac:dyDescent="0.25">
      <c r="A13" s="7">
        <v>4</v>
      </c>
      <c r="B13" s="8" t="s">
        <v>13</v>
      </c>
      <c r="C13" s="1" t="str">
        <f>'Problem 4'!C3</f>
        <v>Capital Required - Insurance Risk - TOTAL</v>
      </c>
    </row>
    <row r="14" spans="1:4" x14ac:dyDescent="0.25">
      <c r="A14" s="7">
        <v>5</v>
      </c>
      <c r="B14" s="8" t="s">
        <v>153</v>
      </c>
      <c r="C14" s="1" t="str">
        <f>'Problem 5'!C3</f>
        <v>Capital Required - Insurance Risk (Earthquake Component)</v>
      </c>
    </row>
    <row r="15" spans="1:4" x14ac:dyDescent="0.25">
      <c r="A15" s="7">
        <v>6</v>
      </c>
      <c r="B15" s="8" t="s">
        <v>154</v>
      </c>
      <c r="C15" s="1" t="str">
        <f>'Problem 6'!C3</f>
        <v>Capital Required - Market Risk - TOTAL</v>
      </c>
    </row>
    <row r="16" spans="1:4" x14ac:dyDescent="0.25">
      <c r="A16" s="7">
        <v>7</v>
      </c>
      <c r="B16" s="8" t="s">
        <v>191</v>
      </c>
      <c r="C16" s="1" t="str">
        <f>'Problem 7'!C3</f>
        <v>Capital Required - Market Risk - Interest Rates</v>
      </c>
    </row>
    <row r="17" spans="1:3" x14ac:dyDescent="0.25">
      <c r="A17" s="7">
        <v>8</v>
      </c>
      <c r="B17" s="8" t="s">
        <v>192</v>
      </c>
      <c r="C17" s="68" t="str">
        <f>'Problem 8'!C3</f>
        <v>Capital Required - Market Risk - Interest Rates (Harder version)</v>
      </c>
    </row>
    <row r="18" spans="1:3" x14ac:dyDescent="0.25">
      <c r="A18" s="7">
        <v>9</v>
      </c>
      <c r="B18" s="8" t="s">
        <v>225</v>
      </c>
      <c r="C18" s="68" t="str">
        <f>'Problem 9'!C3</f>
        <v>Capital Required - Credit Risk - TOTAL</v>
      </c>
    </row>
    <row r="19" spans="1:3" x14ac:dyDescent="0.25">
      <c r="A19" s="7">
        <v>10</v>
      </c>
      <c r="B19" s="8" t="s">
        <v>246</v>
      </c>
      <c r="C19" s="68" t="str">
        <f>'Problem 10'!C3</f>
        <v>Capital Required - Operational Risk - TOTAL</v>
      </c>
    </row>
    <row r="20" spans="1:3" x14ac:dyDescent="0.25">
      <c r="A20" s="3"/>
    </row>
    <row r="21" spans="1:3" x14ac:dyDescent="0.25">
      <c r="A21" s="3"/>
    </row>
    <row r="22" spans="1:3" x14ac:dyDescent="0.25">
      <c r="A22" s="3"/>
    </row>
    <row r="23" spans="1:3" x14ac:dyDescent="0.25">
      <c r="A23" s="3"/>
    </row>
    <row r="24" spans="1:3" x14ac:dyDescent="0.25">
      <c r="A24" s="3"/>
    </row>
    <row r="25" spans="1:3" x14ac:dyDescent="0.25">
      <c r="A25" s="3"/>
    </row>
    <row r="26" spans="1:3" x14ac:dyDescent="0.25">
      <c r="A26" s="3"/>
    </row>
    <row r="27" spans="1:3" x14ac:dyDescent="0.25">
      <c r="A27" s="3"/>
    </row>
    <row r="28" spans="1:3" x14ac:dyDescent="0.25">
      <c r="A28" s="3"/>
    </row>
    <row r="29" spans="1:3" x14ac:dyDescent="0.25">
      <c r="A29" s="3"/>
    </row>
    <row r="30" spans="1:3" x14ac:dyDescent="0.25">
      <c r="A30" s="3"/>
    </row>
    <row r="31" spans="1:3" x14ac:dyDescent="0.25">
      <c r="A31" s="3"/>
    </row>
    <row r="32" spans="1:3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</sheetData>
  <mergeCells count="1">
    <mergeCell ref="A5:C6"/>
  </mergeCells>
  <hyperlinks>
    <hyperlink ref="A10" location="'Problem 1'!A1" display="'Problem 1'!A1" xr:uid="{00000000-0004-0000-0000-000000000000}"/>
    <hyperlink ref="A11" location="'Problem 2'!A1" display="'Problem 2'!A1" xr:uid="{00000000-0004-0000-0000-000001000000}"/>
    <hyperlink ref="A12" location="'Problem 3'!A1" display="'Problem 3'!A1" xr:uid="{00000000-0004-0000-0000-000002000000}"/>
    <hyperlink ref="A13" location="'Problem 4'!A1" display="'Problem 4'!A1" xr:uid="{00000000-0004-0000-0000-000003000000}"/>
    <hyperlink ref="A14" location="'Problem 5'!A1" display="'Problem 5'!A1" xr:uid="{00000000-0004-0000-0000-000004000000}"/>
    <hyperlink ref="A15:A17" location="'Problem 6'!A1" display="'Problem 6'!A1" xr:uid="{00000000-0004-0000-0000-000005000000}"/>
    <hyperlink ref="A16" location="'Problem 7'!A1" display="'Problem 7'!A1" xr:uid="{00000000-0004-0000-0000-000006000000}"/>
    <hyperlink ref="A17" location="'Problem 8'!A1" display="'Problem 8'!A1" xr:uid="{00000000-0004-0000-0000-000007000000}"/>
    <hyperlink ref="A18" location="'Problem 9'!A1" display="'Problem 9'!A1" xr:uid="{00000000-0004-0000-0000-000008000000}"/>
    <hyperlink ref="A15" location="'Problem 6'!A1" display="'Problem 6'!A1" xr:uid="{00000000-0004-0000-0000-000009000000}"/>
    <hyperlink ref="A19" location="'Problem 10'!A1" display="'Problem 10'!A1" xr:uid="{00000000-0004-0000-0000-00000A000000}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247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248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1" t="s">
        <v>250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87"/>
      <c r="D8" s="88"/>
      <c r="E8" s="88"/>
      <c r="F8" s="88"/>
      <c r="G8" s="88"/>
      <c r="H8" s="89"/>
      <c r="I8" s="90"/>
      <c r="J8" s="91" t="s">
        <v>251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92" t="s">
        <v>252</v>
      </c>
      <c r="D9" s="43"/>
      <c r="E9" s="43"/>
      <c r="F9" s="43"/>
      <c r="G9" s="43"/>
      <c r="H9" s="93"/>
      <c r="I9" s="94" t="s">
        <v>156</v>
      </c>
      <c r="J9" s="84" t="s">
        <v>253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8" t="s">
        <v>255</v>
      </c>
      <c r="D10" s="5"/>
      <c r="E10" s="5"/>
      <c r="F10" s="5"/>
      <c r="G10" s="5"/>
      <c r="H10" s="28"/>
      <c r="I10" s="40">
        <v>9900</v>
      </c>
      <c r="J10" s="65">
        <v>5.0000000000000001E-3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8" t="s">
        <v>256</v>
      </c>
      <c r="D11" s="5"/>
      <c r="E11" s="5"/>
      <c r="F11" s="5"/>
      <c r="G11" s="5"/>
      <c r="H11" s="28"/>
      <c r="I11" s="40">
        <v>1300</v>
      </c>
      <c r="J11" s="65">
        <v>4.7500000000000001E-2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18" t="s">
        <v>257</v>
      </c>
      <c r="D12" s="5"/>
      <c r="E12" s="5"/>
      <c r="F12" s="5"/>
      <c r="G12" s="5"/>
      <c r="H12" s="28"/>
      <c r="I12" s="40">
        <v>4800</v>
      </c>
      <c r="J12" s="65">
        <v>5.0000000000000001E-3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9" t="s">
        <v>258</v>
      </c>
      <c r="D13" s="20"/>
      <c r="E13" s="20"/>
      <c r="F13" s="20"/>
      <c r="G13" s="20"/>
      <c r="H13" s="23"/>
      <c r="I13" s="42">
        <v>1000</v>
      </c>
      <c r="J13" s="67">
        <v>0.06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8" t="s">
        <v>259</v>
      </c>
      <c r="D14" s="5"/>
      <c r="E14" s="5"/>
      <c r="F14" s="5"/>
      <c r="G14" s="5"/>
      <c r="H14" s="28"/>
      <c r="I14" s="40">
        <v>5400</v>
      </c>
      <c r="J14" s="65">
        <v>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9" t="s">
        <v>260</v>
      </c>
      <c r="D15" s="20"/>
      <c r="E15" s="20"/>
      <c r="F15" s="20"/>
      <c r="G15" s="20"/>
      <c r="H15" s="23"/>
      <c r="I15" s="42">
        <v>2500</v>
      </c>
      <c r="J15" s="67">
        <v>0.05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1" t="s">
        <v>261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87"/>
      <c r="D18" s="88"/>
      <c r="E18" s="88"/>
      <c r="F18" s="88"/>
      <c r="G18" s="90"/>
      <c r="H18" s="91" t="s">
        <v>262</v>
      </c>
      <c r="I18" s="90"/>
      <c r="J18" s="91" t="s">
        <v>251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92" t="s">
        <v>252</v>
      </c>
      <c r="D19" s="43"/>
      <c r="E19" s="43"/>
      <c r="F19" s="43"/>
      <c r="G19" s="95" t="s">
        <v>263</v>
      </c>
      <c r="H19" s="84" t="s">
        <v>264</v>
      </c>
      <c r="I19" s="95" t="s">
        <v>265</v>
      </c>
      <c r="J19" s="84" t="s">
        <v>253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18" t="s">
        <v>266</v>
      </c>
      <c r="D20" s="5"/>
      <c r="E20" s="5"/>
      <c r="F20" s="5"/>
      <c r="G20" s="40">
        <v>5000</v>
      </c>
      <c r="H20" s="21">
        <v>500</v>
      </c>
      <c r="I20" s="96">
        <v>1</v>
      </c>
      <c r="J20" s="65">
        <v>0.02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8" t="s">
        <v>267</v>
      </c>
      <c r="D21" s="5"/>
      <c r="E21" s="5"/>
      <c r="F21" s="5"/>
      <c r="G21" s="40">
        <v>1600</v>
      </c>
      <c r="H21" s="21">
        <v>320</v>
      </c>
      <c r="I21" s="96">
        <v>1</v>
      </c>
      <c r="J21" s="65">
        <v>4.7500000000000001E-2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8" t="s">
        <v>268</v>
      </c>
      <c r="D22" s="5"/>
      <c r="E22" s="5"/>
      <c r="F22" s="5"/>
      <c r="G22" s="40">
        <v>1500</v>
      </c>
      <c r="H22" s="21">
        <v>450</v>
      </c>
      <c r="I22" s="96">
        <v>0.5</v>
      </c>
      <c r="J22" s="65">
        <v>5.0000000000000001E-3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9" t="s">
        <v>269</v>
      </c>
      <c r="D23" s="20"/>
      <c r="E23" s="20"/>
      <c r="F23" s="20"/>
      <c r="G23" s="42">
        <v>6500</v>
      </c>
      <c r="H23" s="22">
        <v>1950</v>
      </c>
      <c r="I23" s="97">
        <v>0.2</v>
      </c>
      <c r="J23" s="67">
        <v>0.06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98" t="s">
        <v>263</v>
      </c>
      <c r="D25" s="13" t="s">
        <v>9</v>
      </c>
      <c r="E25" t="s">
        <v>270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98" t="s">
        <v>265</v>
      </c>
      <c r="D26" s="13" t="s">
        <v>9</v>
      </c>
      <c r="E26" t="s">
        <v>271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11" t="s">
        <v>272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87"/>
      <c r="D29" s="88"/>
      <c r="E29" s="88"/>
      <c r="F29" s="88"/>
      <c r="G29" s="88"/>
      <c r="H29" s="89"/>
      <c r="I29" s="90" t="s">
        <v>249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92" t="s">
        <v>252</v>
      </c>
      <c r="D30" s="43"/>
      <c r="E30" s="43"/>
      <c r="F30" s="43"/>
      <c r="G30" s="43"/>
      <c r="H30" s="93"/>
      <c r="I30" s="94" t="s">
        <v>254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19" t="s">
        <v>273</v>
      </c>
      <c r="D31" s="20"/>
      <c r="E31" s="20"/>
      <c r="F31" s="20"/>
      <c r="G31" s="20"/>
      <c r="H31" s="23"/>
      <c r="I31" s="42">
        <v>50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 xr:uid="{00000000-0004-0000-09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197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168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4" t="s">
        <v>6</v>
      </c>
      <c r="C7" s="5" t="s">
        <v>169</v>
      </c>
      <c r="D7" s="25" t="s">
        <v>170</v>
      </c>
      <c r="E7" s="5" t="s">
        <v>171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5" t="s">
        <v>172</v>
      </c>
      <c r="D8" s="25" t="s">
        <v>170</v>
      </c>
      <c r="E8" s="5" t="s">
        <v>173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1" t="s">
        <v>32</v>
      </c>
      <c r="D10" s="5"/>
      <c r="E10" s="5"/>
      <c r="F10" s="57" t="s">
        <v>33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6" t="s">
        <v>174</v>
      </c>
      <c r="D11" s="29"/>
      <c r="E11" s="30">
        <v>40600</v>
      </c>
      <c r="F11" s="6" t="s">
        <v>35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18" t="s">
        <v>175</v>
      </c>
      <c r="D12" s="28"/>
      <c r="E12" s="21">
        <v>32700</v>
      </c>
      <c r="F12" s="6" t="s">
        <v>37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9" t="s">
        <v>176</v>
      </c>
      <c r="D13" s="23"/>
      <c r="E13" s="22">
        <v>2570</v>
      </c>
      <c r="F13" s="6" t="s">
        <v>39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1" t="s">
        <v>177</v>
      </c>
      <c r="D15" s="5"/>
      <c r="E15" s="5"/>
      <c r="F15" s="5"/>
      <c r="G15" s="5"/>
      <c r="H15" s="11" t="s">
        <v>178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6" t="s">
        <v>179</v>
      </c>
      <c r="D16" s="29"/>
      <c r="E16" s="30">
        <v>997000</v>
      </c>
      <c r="F16" s="5"/>
      <c r="G16" s="5"/>
      <c r="H16" s="58" t="s">
        <v>169</v>
      </c>
      <c r="I16" s="30">
        <v>21960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8" t="s">
        <v>180</v>
      </c>
      <c r="D17" s="28"/>
      <c r="E17" s="21">
        <v>244000</v>
      </c>
      <c r="F17" s="5"/>
      <c r="G17" s="5"/>
      <c r="H17" s="59" t="s">
        <v>172</v>
      </c>
      <c r="I17" s="22">
        <v>4900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9" t="s">
        <v>181</v>
      </c>
      <c r="D18" s="23"/>
      <c r="E18" s="22">
        <v>70000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182</v>
      </c>
      <c r="D19" s="23"/>
      <c r="E19" s="60">
        <v>0.25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1" t="s">
        <v>183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4" t="s">
        <v>184</v>
      </c>
      <c r="D22" s="61"/>
      <c r="E22" s="15"/>
      <c r="F22" s="15"/>
      <c r="G22" s="61"/>
      <c r="H22" s="26"/>
      <c r="I22" s="62">
        <v>2.5000000000000001E-2</v>
      </c>
      <c r="J22" s="6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8" t="s">
        <v>185</v>
      </c>
      <c r="D23" s="64"/>
      <c r="E23" s="5"/>
      <c r="F23" s="5"/>
      <c r="G23" s="64"/>
      <c r="H23" s="28"/>
      <c r="I23" s="65">
        <v>1.7500000000000002E-2</v>
      </c>
      <c r="J23" s="6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19" t="s">
        <v>186</v>
      </c>
      <c r="D24" s="66"/>
      <c r="E24" s="20"/>
      <c r="F24" s="20"/>
      <c r="G24" s="66"/>
      <c r="H24" s="23"/>
      <c r="I24" s="67">
        <v>7.4999999999999997E-3</v>
      </c>
      <c r="J24" s="6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18" t="s">
        <v>187</v>
      </c>
      <c r="D25" s="64"/>
      <c r="E25" s="5"/>
      <c r="F25" s="5"/>
      <c r="G25" s="64"/>
      <c r="H25" s="28"/>
      <c r="I25" s="65">
        <v>2.5000000000000001E-2</v>
      </c>
      <c r="J25" s="6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19" t="s">
        <v>188</v>
      </c>
      <c r="D26" s="66"/>
      <c r="E26" s="20"/>
      <c r="F26" s="20"/>
      <c r="G26" s="66"/>
      <c r="H26" s="23"/>
      <c r="I26" s="67">
        <v>7.4999999999999997E-3</v>
      </c>
      <c r="J26" s="6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18" t="s">
        <v>189</v>
      </c>
      <c r="D27" s="64"/>
      <c r="E27" s="5"/>
      <c r="F27" s="5"/>
      <c r="G27" s="64"/>
      <c r="H27" s="28"/>
      <c r="I27" s="65">
        <v>2.5000000000000001E-2</v>
      </c>
      <c r="J27" s="6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19" t="s">
        <v>190</v>
      </c>
      <c r="D28" s="66"/>
      <c r="E28" s="20"/>
      <c r="F28" s="20"/>
      <c r="G28" s="66"/>
      <c r="H28" s="23"/>
      <c r="I28" s="67">
        <v>8.5000000000000006E-2</v>
      </c>
      <c r="J28" s="6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 xr:uid="{00000000-0004-0000-0A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6" width="9.140625" customWidth="1"/>
    <col min="25" max="27" width="9.140625" customWidth="1"/>
  </cols>
  <sheetData>
    <row r="1" spans="1:29" ht="15" customHeight="1" x14ac:dyDescent="0.25">
      <c r="A1" s="4" t="s">
        <v>3</v>
      </c>
      <c r="C1" t="s">
        <v>18</v>
      </c>
      <c r="D1" s="12"/>
      <c r="E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5" customHeight="1" x14ac:dyDescent="0.25">
      <c r="A3" s="4" t="s">
        <v>5</v>
      </c>
      <c r="C3" t="s">
        <v>20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5" customHeight="1" x14ac:dyDescent="0.25">
      <c r="A5" s="11" t="s">
        <v>8</v>
      </c>
      <c r="C5" t="s">
        <v>16</v>
      </c>
      <c r="D5" t="s">
        <v>21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5" customHeight="1" x14ac:dyDescent="0.25">
      <c r="C6" s="5" t="s">
        <v>17</v>
      </c>
      <c r="D6" s="5" t="s">
        <v>22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5" customHeight="1" x14ac:dyDescent="0.25"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5" customHeight="1" x14ac:dyDescent="0.25">
      <c r="A8" s="11" t="s">
        <v>6</v>
      </c>
      <c r="B8" s="5"/>
      <c r="C8" s="11" t="s">
        <v>23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5" customHeight="1" x14ac:dyDescent="0.25">
      <c r="A9" s="5"/>
      <c r="B9" s="5"/>
      <c r="C9" s="14" t="s">
        <v>24</v>
      </c>
      <c r="D9" s="15"/>
      <c r="E9" s="26"/>
      <c r="F9" s="27">
        <v>51900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5" customHeight="1" x14ac:dyDescent="0.25">
      <c r="A10" s="5"/>
      <c r="B10" s="5"/>
      <c r="C10" s="18" t="s">
        <v>25</v>
      </c>
      <c r="D10" s="5"/>
      <c r="E10" s="28"/>
      <c r="F10" s="21">
        <v>4000</v>
      </c>
      <c r="G10" s="25" t="s">
        <v>26</v>
      </c>
      <c r="H10" s="5" t="s">
        <v>27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5" customHeight="1" x14ac:dyDescent="0.25">
      <c r="A11" s="5"/>
      <c r="B11" s="5"/>
      <c r="C11" s="18" t="s">
        <v>28</v>
      </c>
      <c r="D11" s="5"/>
      <c r="E11" s="28"/>
      <c r="F11" s="21">
        <v>520</v>
      </c>
      <c r="G11" s="25" t="s">
        <v>26</v>
      </c>
      <c r="H11" s="5" t="s">
        <v>29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5" customHeight="1" x14ac:dyDescent="0.25">
      <c r="A12" s="11"/>
      <c r="B12" s="5"/>
      <c r="C12" s="18" t="s">
        <v>30</v>
      </c>
      <c r="D12" s="5"/>
      <c r="E12" s="28"/>
      <c r="F12" s="21">
        <v>20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5" customHeight="1" x14ac:dyDescent="0.25">
      <c r="A13" s="5"/>
      <c r="B13" s="5"/>
      <c r="C13" s="19" t="s">
        <v>31</v>
      </c>
      <c r="D13" s="20"/>
      <c r="E13" s="23"/>
      <c r="F13" s="22">
        <v>30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5" customHeight="1" x14ac:dyDescent="0.25">
      <c r="C15" s="11" t="s">
        <v>32</v>
      </c>
      <c r="D15" s="5"/>
      <c r="E15" s="5"/>
      <c r="F15" s="5"/>
      <c r="G15" s="5"/>
      <c r="H15" s="20" t="s">
        <v>33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5" customHeight="1" x14ac:dyDescent="0.25">
      <c r="C16" s="16" t="s">
        <v>34</v>
      </c>
      <c r="D16" s="17"/>
      <c r="E16" s="29"/>
      <c r="F16" s="30">
        <v>36400</v>
      </c>
      <c r="G16" s="25" t="s">
        <v>26</v>
      </c>
      <c r="H16" s="6" t="s">
        <v>35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 ht="15" customHeight="1" x14ac:dyDescent="0.25">
      <c r="C17" s="18" t="s">
        <v>36</v>
      </c>
      <c r="D17" s="5"/>
      <c r="E17" s="28"/>
      <c r="F17" s="21">
        <v>11300</v>
      </c>
      <c r="G17" s="25" t="s">
        <v>26</v>
      </c>
      <c r="H17" s="6" t="s">
        <v>37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 ht="15" customHeight="1" x14ac:dyDescent="0.25">
      <c r="C18" s="18" t="s">
        <v>38</v>
      </c>
      <c r="D18" s="5"/>
      <c r="E18" s="28"/>
      <c r="F18" s="21">
        <v>4000</v>
      </c>
      <c r="G18" s="25" t="s">
        <v>26</v>
      </c>
      <c r="H18" s="6" t="s">
        <v>39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 ht="15" customHeight="1" x14ac:dyDescent="0.25">
      <c r="C19" s="19" t="s">
        <v>40</v>
      </c>
      <c r="D19" s="20"/>
      <c r="E19" s="23"/>
      <c r="F19" s="22">
        <v>11000</v>
      </c>
      <c r="G19" s="25" t="s">
        <v>26</v>
      </c>
      <c r="H19" s="6" t="s">
        <v>41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 ht="15" customHeight="1" x14ac:dyDescent="0.25">
      <c r="C21" s="14" t="s">
        <v>42</v>
      </c>
      <c r="D21" s="15"/>
      <c r="E21" s="26"/>
      <c r="F21" s="31">
        <v>0.5</v>
      </c>
      <c r="G21" s="25" t="s">
        <v>26</v>
      </c>
      <c r="H21" s="6" t="s">
        <v>43</v>
      </c>
      <c r="I21" s="5" t="s">
        <v>44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 ht="15" customHeight="1" x14ac:dyDescent="0.25">
      <c r="C23" s="5"/>
      <c r="D23" s="5"/>
      <c r="E23" s="5"/>
      <c r="F23" s="5"/>
      <c r="G23" s="5"/>
      <c r="H23" s="1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4:29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4:29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4:29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4:29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4:29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4:29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4:29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4:29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4:29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4:29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4:29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</sheetData>
  <hyperlinks>
    <hyperlink ref="M1" location="TOC!A1" display="TOC!A1" xr:uid="{00000000-0004-0000-01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5" width="9.140625" customWidth="1"/>
    <col min="20" max="20" width="9.140625" customWidth="1"/>
  </cols>
  <sheetData>
    <row r="1" spans="1:40" ht="15" customHeight="1" x14ac:dyDescent="0.25">
      <c r="A1" s="4" t="s">
        <v>3</v>
      </c>
      <c r="C1" t="s">
        <v>18</v>
      </c>
      <c r="D1" s="12"/>
      <c r="E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15" customHeight="1" x14ac:dyDescent="0.25">
      <c r="A3" s="4" t="s">
        <v>5</v>
      </c>
      <c r="C3" t="s">
        <v>195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5" customHeight="1" x14ac:dyDescent="0.25">
      <c r="A5" s="11" t="s">
        <v>6</v>
      </c>
      <c r="C5" s="5" t="s">
        <v>45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15" customHeight="1" x14ac:dyDescent="0.25">
      <c r="C6" s="5" t="s">
        <v>46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5" customHeight="1" x14ac:dyDescent="0.2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5" customHeight="1" x14ac:dyDescent="0.25">
      <c r="A8" s="11"/>
      <c r="B8" s="5"/>
      <c r="C8" s="35" t="s">
        <v>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5" customHeight="1" x14ac:dyDescent="0.25">
      <c r="A9" s="5"/>
      <c r="B9" s="5"/>
      <c r="C9" s="36" t="s">
        <v>48</v>
      </c>
      <c r="D9" s="37" t="s">
        <v>49</v>
      </c>
      <c r="E9" s="15"/>
      <c r="F9" s="15"/>
      <c r="G9" s="15"/>
      <c r="H9" s="15"/>
      <c r="I9" s="15"/>
      <c r="J9" s="3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ht="15" customHeight="1" x14ac:dyDescent="0.25">
      <c r="A10" s="5"/>
      <c r="B10" s="5"/>
      <c r="C10" s="39" t="s">
        <v>50</v>
      </c>
      <c r="D10" s="5"/>
      <c r="E10" s="5" t="s">
        <v>51</v>
      </c>
      <c r="F10" s="5"/>
      <c r="G10" s="5"/>
      <c r="H10" s="5"/>
      <c r="I10" s="5"/>
      <c r="J10" s="40">
        <v>120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" customHeight="1" x14ac:dyDescent="0.25">
      <c r="A11" s="5"/>
      <c r="B11" s="5"/>
      <c r="C11" s="39" t="s">
        <v>52</v>
      </c>
      <c r="D11" s="5"/>
      <c r="E11" s="5" t="s">
        <v>53</v>
      </c>
      <c r="F11" s="5"/>
      <c r="G11" s="5"/>
      <c r="H11" s="5"/>
      <c r="I11" s="5"/>
      <c r="J11" s="40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" customHeight="1" x14ac:dyDescent="0.25">
      <c r="A12" s="11"/>
      <c r="B12" s="5"/>
      <c r="C12" s="39" t="s">
        <v>54</v>
      </c>
      <c r="D12" s="5"/>
      <c r="E12" s="5" t="s">
        <v>55</v>
      </c>
      <c r="F12" s="5"/>
      <c r="G12" s="5"/>
      <c r="H12" s="5"/>
      <c r="I12" s="5"/>
      <c r="J12" s="40">
        <v>20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" customHeight="1" x14ac:dyDescent="0.25">
      <c r="A13" s="5"/>
      <c r="B13" s="5"/>
      <c r="C13" s="39" t="s">
        <v>56</v>
      </c>
      <c r="D13" s="5"/>
      <c r="E13" s="5" t="s">
        <v>57</v>
      </c>
      <c r="F13" s="5"/>
      <c r="G13" s="5"/>
      <c r="H13" s="5"/>
      <c r="I13" s="5"/>
      <c r="J13" s="40">
        <v>18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" customHeight="1" x14ac:dyDescent="0.25">
      <c r="A14" s="5"/>
      <c r="B14" s="5"/>
      <c r="C14" s="41" t="s">
        <v>58</v>
      </c>
      <c r="D14" s="20"/>
      <c r="E14" s="20" t="s">
        <v>59</v>
      </c>
      <c r="F14" s="20"/>
      <c r="G14" s="20"/>
      <c r="H14" s="20"/>
      <c r="I14" s="20"/>
      <c r="J14" s="42">
        <v>20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" customHeight="1" x14ac:dyDescent="0.25">
      <c r="C15" s="41" t="s">
        <v>60</v>
      </c>
      <c r="D15" s="43" t="s">
        <v>61</v>
      </c>
      <c r="E15" s="20"/>
      <c r="F15" s="20"/>
      <c r="G15" s="20"/>
      <c r="H15" s="20"/>
      <c r="I15" s="20"/>
      <c r="J15" s="42">
        <v>195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" customHeight="1" x14ac:dyDescent="0.25">
      <c r="C16" s="36"/>
      <c r="D16" s="37" t="s">
        <v>62</v>
      </c>
      <c r="E16" s="15"/>
      <c r="F16" s="15"/>
      <c r="G16" s="15"/>
      <c r="H16" s="15"/>
      <c r="I16" s="15"/>
      <c r="J16" s="4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3:40" ht="15" customHeight="1" x14ac:dyDescent="0.25">
      <c r="C17" s="39" t="s">
        <v>63</v>
      </c>
      <c r="D17" s="5"/>
      <c r="E17" s="5" t="s">
        <v>64</v>
      </c>
      <c r="F17" s="5"/>
      <c r="G17" s="5"/>
      <c r="H17" s="5"/>
      <c r="I17" s="5"/>
      <c r="J17" s="40">
        <v>9700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3:40" ht="15" customHeight="1" x14ac:dyDescent="0.25">
      <c r="C18" s="39" t="s">
        <v>65</v>
      </c>
      <c r="D18" s="5"/>
      <c r="E18" s="5" t="s">
        <v>66</v>
      </c>
      <c r="F18" s="5"/>
      <c r="G18" s="5"/>
      <c r="H18" s="5"/>
      <c r="I18" s="5"/>
      <c r="J18" s="40">
        <v>240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3:40" ht="15" customHeight="1" x14ac:dyDescent="0.25">
      <c r="C19" s="41" t="s">
        <v>67</v>
      </c>
      <c r="D19" s="20"/>
      <c r="E19" s="20" t="s">
        <v>68</v>
      </c>
      <c r="F19" s="20"/>
      <c r="G19" s="20"/>
      <c r="H19" s="20"/>
      <c r="I19" s="20"/>
      <c r="J19" s="42">
        <v>500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3:40" ht="15" customHeight="1" x14ac:dyDescent="0.25">
      <c r="C20" s="39" t="s">
        <v>69</v>
      </c>
      <c r="D20" s="5"/>
      <c r="E20" s="5" t="s">
        <v>70</v>
      </c>
      <c r="F20" s="5"/>
      <c r="G20" s="5"/>
      <c r="H20" s="5"/>
      <c r="I20" s="5"/>
      <c r="J20" s="40">
        <v>230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3:40" ht="15" customHeight="1" x14ac:dyDescent="0.25">
      <c r="C21" s="39" t="s">
        <v>71</v>
      </c>
      <c r="D21" s="5"/>
      <c r="E21" s="5" t="s">
        <v>72</v>
      </c>
      <c r="F21" s="5"/>
      <c r="G21" s="5"/>
      <c r="H21" s="5"/>
      <c r="I21" s="5"/>
      <c r="J21" s="40">
        <v>2000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3:40" ht="15" customHeight="1" x14ac:dyDescent="0.25">
      <c r="C22" s="39" t="s">
        <v>73</v>
      </c>
      <c r="D22" s="5"/>
      <c r="E22" s="5" t="s">
        <v>74</v>
      </c>
      <c r="F22" s="5"/>
      <c r="G22" s="5"/>
      <c r="H22" s="5"/>
      <c r="I22" s="5"/>
      <c r="J22" s="40">
        <v>800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3:40" ht="15" customHeight="1" x14ac:dyDescent="0.25">
      <c r="C23" s="41" t="s">
        <v>75</v>
      </c>
      <c r="D23" s="20"/>
      <c r="E23" s="20" t="s">
        <v>76</v>
      </c>
      <c r="F23" s="20"/>
      <c r="G23" s="20"/>
      <c r="H23" s="20"/>
      <c r="I23" s="20"/>
      <c r="J23" s="42">
        <v>2910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3:40" ht="15" customHeight="1" x14ac:dyDescent="0.25">
      <c r="C24" s="39" t="s">
        <v>77</v>
      </c>
      <c r="D24" s="11" t="s">
        <v>78</v>
      </c>
      <c r="E24" s="5"/>
      <c r="F24" s="5"/>
      <c r="G24" s="5"/>
      <c r="H24" s="5"/>
      <c r="I24" s="5"/>
      <c r="J24" s="40">
        <v>16380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3:40" ht="15" customHeight="1" x14ac:dyDescent="0.25">
      <c r="C25" s="36" t="s">
        <v>79</v>
      </c>
      <c r="D25" s="37" t="s">
        <v>80</v>
      </c>
      <c r="E25" s="15"/>
      <c r="F25" s="15"/>
      <c r="G25" s="15"/>
      <c r="H25" s="15"/>
      <c r="I25" s="15"/>
      <c r="J25" s="45">
        <v>25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3:40" ht="15" customHeight="1" x14ac:dyDescent="0.25">
      <c r="C26" s="41" t="s">
        <v>81</v>
      </c>
      <c r="D26" s="43" t="s">
        <v>82</v>
      </c>
      <c r="E26" s="20"/>
      <c r="F26" s="20"/>
      <c r="G26" s="20"/>
      <c r="H26" s="20"/>
      <c r="I26" s="20"/>
      <c r="J26" s="42">
        <v>16600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3:4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3:40" ht="15" customHeight="1" x14ac:dyDescent="0.25">
      <c r="C28" s="5" t="s">
        <v>83</v>
      </c>
      <c r="D28" s="5"/>
      <c r="E28" s="5"/>
      <c r="F28" s="5"/>
      <c r="G28" s="5"/>
      <c r="H28" s="5"/>
      <c r="I28" s="5"/>
      <c r="J28" s="6" t="s">
        <v>84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3:4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3:40" ht="15" customHeight="1" x14ac:dyDescent="0.25">
      <c r="C30" s="11" t="s">
        <v>85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3:40" ht="15" customHeight="1" x14ac:dyDescent="0.25">
      <c r="C31" s="16" t="s">
        <v>86</v>
      </c>
      <c r="D31" s="17"/>
      <c r="E31" s="17"/>
      <c r="F31" s="17"/>
      <c r="G31" s="17"/>
      <c r="H31" s="17"/>
      <c r="I31" s="29"/>
      <c r="J31" s="30">
        <v>6310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3:40" ht="15" customHeight="1" x14ac:dyDescent="0.25">
      <c r="C32" s="19" t="s">
        <v>87</v>
      </c>
      <c r="D32" s="20"/>
      <c r="E32" s="20"/>
      <c r="F32" s="20"/>
      <c r="G32" s="20"/>
      <c r="H32" s="20"/>
      <c r="I32" s="23"/>
      <c r="J32" s="22">
        <v>1460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5" customHeight="1" x14ac:dyDescent="0.25">
      <c r="C33" s="16" t="s">
        <v>88</v>
      </c>
      <c r="D33" s="17"/>
      <c r="E33" s="17"/>
      <c r="F33" s="17"/>
      <c r="G33" s="17"/>
      <c r="H33" s="17"/>
      <c r="I33" s="29"/>
      <c r="J33" s="30">
        <v>680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5" customHeight="1" x14ac:dyDescent="0.25">
      <c r="C34" s="18" t="s">
        <v>89</v>
      </c>
      <c r="D34" s="5"/>
      <c r="E34" s="5"/>
      <c r="F34" s="5"/>
      <c r="G34" s="5"/>
      <c r="H34" s="5"/>
      <c r="I34" s="28"/>
      <c r="J34" s="21">
        <v>-130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" customHeight="1" x14ac:dyDescent="0.25">
      <c r="C35" s="18" t="s">
        <v>90</v>
      </c>
      <c r="I35" s="46"/>
      <c r="J35" s="21">
        <v>2020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5" customHeight="1" x14ac:dyDescent="0.25">
      <c r="C36" s="18" t="s">
        <v>91</v>
      </c>
      <c r="D36" s="5"/>
      <c r="E36" s="5"/>
      <c r="F36" s="5"/>
      <c r="G36" s="5"/>
      <c r="H36" s="5"/>
      <c r="I36" s="28"/>
      <c r="J36" s="21">
        <v>780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5" customHeight="1" x14ac:dyDescent="0.25">
      <c r="C37" s="19" t="s">
        <v>92</v>
      </c>
      <c r="D37" s="20"/>
      <c r="E37" s="20"/>
      <c r="F37" s="20"/>
      <c r="G37" s="20"/>
      <c r="H37" s="20"/>
      <c r="I37" s="23"/>
      <c r="J37" s="22">
        <v>300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5" customHeight="1" x14ac:dyDescent="0.25"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" customHeight="1" x14ac:dyDescent="0.25">
      <c r="A39" s="5"/>
      <c r="B39" s="5"/>
      <c r="C39" s="5" t="s">
        <v>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5" customHeight="1" x14ac:dyDescent="0.25">
      <c r="C40" s="33" t="s">
        <v>94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4:4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4:4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4:4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4:4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4:4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4:4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4:4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4:4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4:4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4:4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4:4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4:4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4:4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4:4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4:4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4:4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</sheetData>
  <conditionalFormatting sqref="J28">
    <cfRule type="cellIs" dxfId="1" priority="1" operator="equal">
      <formula>"met"</formula>
    </cfRule>
    <cfRule type="cellIs" dxfId="0" priority="2" operator="equal">
      <formula>"not met"</formula>
    </cfRule>
  </conditionalFormatting>
  <hyperlinks>
    <hyperlink ref="M1" location="TOC!A1" display="TOC!A1" xr:uid="{00000000-0004-0000-02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N64"/>
  <sheetViews>
    <sheetView tabSelected="1" zoomScale="90" zoomScaleNormal="90" workbookViewId="0">
      <selection activeCell="C4" sqref="C4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3" width="9.140625" customWidth="1"/>
    <col min="4" max="5" width="10.7109375" customWidth="1"/>
    <col min="6" max="8" width="11.7109375" customWidth="1"/>
    <col min="9" max="9" width="10.7109375" customWidth="1"/>
    <col min="10" max="13" width="9.140625" customWidth="1"/>
    <col min="26" max="26" width="9.7109375" customWidth="1"/>
  </cols>
  <sheetData>
    <row r="1" spans="1:4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15" customHeight="1" x14ac:dyDescent="0.25">
      <c r="A3" s="4" t="s">
        <v>5</v>
      </c>
      <c r="C3" t="s">
        <v>287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5" customHeight="1" x14ac:dyDescent="0.25">
      <c r="A5" s="11" t="s">
        <v>8</v>
      </c>
      <c r="C5" s="5" t="s">
        <v>286</v>
      </c>
      <c r="D5" s="5"/>
      <c r="E5" s="5"/>
      <c r="F5" s="5"/>
      <c r="G5" s="5"/>
      <c r="H5" s="5"/>
      <c r="I5" s="5"/>
      <c r="J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15" customHeight="1" x14ac:dyDescent="0.25">
      <c r="A6" s="4"/>
      <c r="C6" s="5"/>
      <c r="D6" s="5"/>
      <c r="E6" s="5"/>
      <c r="F6" s="5"/>
      <c r="G6" s="5"/>
      <c r="H6" s="5"/>
      <c r="I6" s="5"/>
      <c r="J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5" customHeight="1" x14ac:dyDescent="0.25">
      <c r="A7" s="4" t="s">
        <v>6</v>
      </c>
      <c r="B7" s="5"/>
      <c r="C7" s="11" t="s">
        <v>95</v>
      </c>
      <c r="D7" s="101"/>
      <c r="E7" s="101"/>
      <c r="F7" s="102"/>
      <c r="G7" s="102"/>
      <c r="H7" s="102"/>
      <c r="I7" s="102"/>
      <c r="J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5" customHeight="1" x14ac:dyDescent="0.25">
      <c r="A8" s="5"/>
      <c r="B8" s="5"/>
      <c r="C8" s="110" t="s">
        <v>96</v>
      </c>
      <c r="D8" s="115" t="s">
        <v>97</v>
      </c>
      <c r="E8" s="116"/>
      <c r="F8" s="110" t="s">
        <v>98</v>
      </c>
      <c r="G8" s="112" t="s">
        <v>99</v>
      </c>
      <c r="H8" s="113"/>
      <c r="I8" s="114"/>
      <c r="J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5" customHeight="1" x14ac:dyDescent="0.25">
      <c r="A9" s="5"/>
      <c r="B9" s="5"/>
      <c r="C9" s="111"/>
      <c r="D9" s="110" t="s">
        <v>100</v>
      </c>
      <c r="E9" s="110" t="s">
        <v>101</v>
      </c>
      <c r="F9" s="111"/>
      <c r="G9" s="110" t="s">
        <v>102</v>
      </c>
      <c r="H9" s="110" t="s">
        <v>103</v>
      </c>
      <c r="I9" s="110" t="s">
        <v>104</v>
      </c>
      <c r="J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ht="15" customHeight="1" x14ac:dyDescent="0.25">
      <c r="A10" s="5"/>
      <c r="B10" s="5"/>
      <c r="C10" s="111"/>
      <c r="D10" s="111"/>
      <c r="E10" s="111"/>
      <c r="F10" s="111"/>
      <c r="G10" s="111"/>
      <c r="H10" s="111"/>
      <c r="I10" s="111"/>
      <c r="J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" customHeight="1" x14ac:dyDescent="0.25">
      <c r="A11" s="11"/>
      <c r="B11" s="5"/>
      <c r="C11" s="104" t="s">
        <v>105</v>
      </c>
      <c r="D11" s="104" t="s">
        <v>106</v>
      </c>
      <c r="E11" s="104" t="s">
        <v>107</v>
      </c>
      <c r="F11" s="104" t="s">
        <v>108</v>
      </c>
      <c r="G11" s="104" t="s">
        <v>109</v>
      </c>
      <c r="H11" s="104" t="s">
        <v>110</v>
      </c>
      <c r="I11" s="104" t="s">
        <v>111</v>
      </c>
      <c r="J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" customHeight="1" x14ac:dyDescent="0.25">
      <c r="A12" s="5"/>
      <c r="B12" s="5"/>
      <c r="C12" s="105">
        <v>3200</v>
      </c>
      <c r="D12" s="105">
        <v>13100</v>
      </c>
      <c r="E12" s="105">
        <v>5400</v>
      </c>
      <c r="F12" s="105">
        <v>21700</v>
      </c>
      <c r="G12" s="105">
        <v>2300</v>
      </c>
      <c r="H12" s="105">
        <v>8900</v>
      </c>
      <c r="I12" s="105">
        <v>-6600</v>
      </c>
      <c r="J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" customHeight="1" x14ac:dyDescent="0.25">
      <c r="A14" s="5"/>
      <c r="B14" s="5"/>
      <c r="C14" s="103"/>
      <c r="D14" s="103"/>
      <c r="E14" s="103"/>
      <c r="F14" s="103"/>
      <c r="G14" s="103"/>
      <c r="H14" s="5"/>
      <c r="I14" s="5"/>
      <c r="J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" customHeight="1" x14ac:dyDescent="0.25">
      <c r="C15" s="11" t="s">
        <v>95</v>
      </c>
      <c r="D15" s="103"/>
      <c r="E15" s="103"/>
      <c r="F15" s="103"/>
      <c r="G15" s="103"/>
      <c r="H15" s="5"/>
      <c r="I15" s="5"/>
      <c r="J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" customHeight="1" x14ac:dyDescent="0.25">
      <c r="C16" s="112" t="s">
        <v>112</v>
      </c>
      <c r="D16" s="117"/>
      <c r="E16" s="118"/>
      <c r="F16" s="106"/>
      <c r="G16" s="106"/>
      <c r="H16" s="5"/>
      <c r="I16" s="5"/>
      <c r="J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3:40" ht="15" customHeight="1" x14ac:dyDescent="0.25">
      <c r="C17" s="111" t="s">
        <v>113</v>
      </c>
      <c r="D17" s="111" t="s">
        <v>114</v>
      </c>
      <c r="E17" s="111" t="s">
        <v>115</v>
      </c>
      <c r="F17" s="111" t="s">
        <v>116</v>
      </c>
      <c r="G17" s="110" t="s">
        <v>117</v>
      </c>
      <c r="H17" s="5"/>
      <c r="I17" s="5"/>
      <c r="J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3:40" ht="15" customHeight="1" x14ac:dyDescent="0.25">
      <c r="C18" s="104" t="s">
        <v>118</v>
      </c>
      <c r="D18" s="104" t="s">
        <v>119</v>
      </c>
      <c r="E18" s="104" t="s">
        <v>120</v>
      </c>
      <c r="F18" s="104" t="s">
        <v>121</v>
      </c>
      <c r="G18" s="104" t="s">
        <v>122</v>
      </c>
      <c r="H18" s="5"/>
      <c r="I18" s="5"/>
      <c r="J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3:40" ht="15" customHeight="1" x14ac:dyDescent="0.25">
      <c r="C19" s="105">
        <v>4400</v>
      </c>
      <c r="D19" s="105">
        <v>5800</v>
      </c>
      <c r="E19" s="105">
        <v>6700</v>
      </c>
      <c r="F19" s="105">
        <v>4100</v>
      </c>
      <c r="G19" s="105">
        <v>21000</v>
      </c>
      <c r="H19" s="5"/>
      <c r="I19" s="5"/>
      <c r="J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3:40" ht="15" customHeight="1" x14ac:dyDescent="0.25">
      <c r="C20" s="5"/>
      <c r="D20" s="5"/>
      <c r="E20" s="5"/>
      <c r="F20" s="5"/>
      <c r="G20" s="5"/>
      <c r="H20" s="5"/>
      <c r="I20" s="5"/>
      <c r="J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3:40" ht="15" customHeight="1" x14ac:dyDescent="0.25">
      <c r="J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3:40" ht="15" customHeight="1" x14ac:dyDescent="0.25">
      <c r="C22" s="11" t="s">
        <v>275</v>
      </c>
      <c r="D22" s="5"/>
      <c r="E22" s="5"/>
      <c r="F22" s="5"/>
      <c r="G22" s="5"/>
      <c r="H22" s="5"/>
      <c r="I22" s="5"/>
      <c r="J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3:40" ht="15" customHeight="1" x14ac:dyDescent="0.25">
      <c r="C23" s="5"/>
      <c r="D23" s="5"/>
      <c r="E23" s="5"/>
      <c r="F23" s="5"/>
      <c r="G23" s="5"/>
      <c r="H23" s="5"/>
      <c r="I23" s="5"/>
      <c r="J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3:40" ht="15" customHeight="1" x14ac:dyDescent="0.25">
      <c r="C24" s="16" t="s">
        <v>123</v>
      </c>
      <c r="D24" s="17"/>
      <c r="E24" s="17"/>
      <c r="F24" s="29"/>
      <c r="G24" s="30">
        <v>125</v>
      </c>
      <c r="H24" s="107" t="s">
        <v>26</v>
      </c>
      <c r="I24" s="99" t="s">
        <v>124</v>
      </c>
      <c r="J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3:40" ht="15" customHeight="1" x14ac:dyDescent="0.25">
      <c r="C25" s="19" t="s">
        <v>125</v>
      </c>
      <c r="D25" s="20"/>
      <c r="E25" s="20"/>
      <c r="F25" s="23"/>
      <c r="G25" s="22">
        <v>145</v>
      </c>
      <c r="H25" s="107" t="s">
        <v>26</v>
      </c>
      <c r="I25" s="99" t="s">
        <v>126</v>
      </c>
      <c r="J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3:40" ht="15" customHeight="1" x14ac:dyDescent="0.25">
      <c r="C26" s="5"/>
      <c r="D26" s="5"/>
      <c r="E26" s="5"/>
      <c r="F26" s="5"/>
      <c r="G26" s="5"/>
      <c r="H26" s="5"/>
      <c r="I26" s="5"/>
      <c r="J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3:40" ht="15" customHeight="1" x14ac:dyDescent="0.25">
      <c r="C27" s="11" t="s">
        <v>276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3:40" ht="15" customHeight="1" x14ac:dyDescent="0.25"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3:40" ht="15" customHeight="1" x14ac:dyDescent="0.25">
      <c r="C29" s="16" t="s">
        <v>277</v>
      </c>
      <c r="D29" s="17"/>
      <c r="E29" s="17"/>
      <c r="F29" s="29"/>
      <c r="G29" s="30">
        <v>1882</v>
      </c>
      <c r="H29" s="107" t="s">
        <v>26</v>
      </c>
      <c r="I29" s="99" t="s">
        <v>278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3:40" ht="15" customHeight="1" x14ac:dyDescent="0.25">
      <c r="C30" s="18" t="s">
        <v>279</v>
      </c>
      <c r="D30" s="5"/>
      <c r="E30" s="5"/>
      <c r="F30" s="28"/>
      <c r="G30" s="21">
        <v>128</v>
      </c>
      <c r="H30" s="107" t="s">
        <v>26</v>
      </c>
      <c r="I30" s="99" t="s">
        <v>280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3:40" ht="15" customHeight="1" x14ac:dyDescent="0.25">
      <c r="C31" s="18" t="s">
        <v>281</v>
      </c>
      <c r="F31" s="46"/>
      <c r="G31" s="21">
        <v>-275</v>
      </c>
      <c r="H31" s="107" t="s">
        <v>26</v>
      </c>
      <c r="I31" s="99" t="s">
        <v>282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3:40" ht="15" customHeight="1" x14ac:dyDescent="0.25">
      <c r="C32" s="18" t="s">
        <v>123</v>
      </c>
      <c r="F32" s="46"/>
      <c r="G32" s="40">
        <v>133</v>
      </c>
      <c r="H32" s="107" t="s">
        <v>26</v>
      </c>
      <c r="I32" s="99" t="s">
        <v>283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5" customHeight="1" x14ac:dyDescent="0.25">
      <c r="C33" s="19" t="s">
        <v>284</v>
      </c>
      <c r="D33" s="100"/>
      <c r="E33" s="100"/>
      <c r="F33" s="119"/>
      <c r="G33" s="42">
        <v>1268</v>
      </c>
      <c r="H33" s="107" t="s">
        <v>26</v>
      </c>
      <c r="I33" s="99" t="s">
        <v>285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5" customHeight="1" x14ac:dyDescent="0.25"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" customHeight="1" x14ac:dyDescent="0.25">
      <c r="C35" s="11" t="s">
        <v>127</v>
      </c>
      <c r="D35" s="5"/>
      <c r="E35" s="5"/>
      <c r="F35" s="5"/>
      <c r="G35" s="5"/>
      <c r="H35" s="5"/>
      <c r="I35" s="5"/>
      <c r="J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5" customHeight="1" x14ac:dyDescent="0.2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5" customHeight="1" x14ac:dyDescent="0.25">
      <c r="C37" s="108" t="s">
        <v>128</v>
      </c>
      <c r="D37" s="17"/>
      <c r="E37" s="17"/>
      <c r="F37" s="17"/>
      <c r="G37" s="17"/>
      <c r="H37" s="17"/>
      <c r="I37" s="17"/>
      <c r="J37" s="2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5" customHeight="1" x14ac:dyDescent="0.25">
      <c r="C38" s="109" t="s">
        <v>129</v>
      </c>
      <c r="D38" s="5"/>
      <c r="E38" s="5"/>
      <c r="F38" s="5"/>
      <c r="G38" s="5"/>
      <c r="H38" s="5"/>
      <c r="I38" s="5"/>
      <c r="J38" s="2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" customHeight="1" x14ac:dyDescent="0.25">
      <c r="A39" s="5"/>
      <c r="B39" s="5"/>
      <c r="C39" s="18" t="s">
        <v>130</v>
      </c>
      <c r="D39" s="5"/>
      <c r="E39" s="5"/>
      <c r="F39" s="5"/>
      <c r="G39" s="5"/>
      <c r="H39" s="5"/>
      <c r="I39" s="5"/>
      <c r="J39" s="2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5" customHeight="1" x14ac:dyDescent="0.25">
      <c r="C40" s="18" t="s">
        <v>131</v>
      </c>
      <c r="D40" s="5"/>
      <c r="E40" s="5"/>
      <c r="F40" s="5"/>
      <c r="G40" s="5"/>
      <c r="H40" s="5"/>
      <c r="I40" s="5"/>
      <c r="J40" s="28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5" customHeight="1" x14ac:dyDescent="0.25">
      <c r="C41" s="18" t="s">
        <v>132</v>
      </c>
      <c r="D41" s="5"/>
      <c r="E41" s="5"/>
      <c r="F41" s="5"/>
      <c r="G41" s="5"/>
      <c r="H41" s="5"/>
      <c r="I41" s="5"/>
      <c r="J41" s="28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5" customHeight="1" x14ac:dyDescent="0.25">
      <c r="C42" s="19" t="s">
        <v>133</v>
      </c>
      <c r="D42" s="20"/>
      <c r="E42" s="20"/>
      <c r="F42" s="20"/>
      <c r="G42" s="20"/>
      <c r="H42" s="20"/>
      <c r="I42" s="20"/>
      <c r="J42" s="23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4:4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4:4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4:4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4:4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4:4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4:4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4:4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4:4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4:4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4:4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4:4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4:4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4:4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4:4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4:4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4:4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</sheetData>
  <hyperlinks>
    <hyperlink ref="M1" location="TOC!A1" display="TOC!A1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196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134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6" t="s">
        <v>135</v>
      </c>
      <c r="D7" s="17"/>
      <c r="E7" s="17"/>
      <c r="F7" s="17"/>
      <c r="G7" s="17"/>
      <c r="H7" s="17"/>
      <c r="I7" s="29"/>
      <c r="J7" s="30">
        <v>1110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19" t="s">
        <v>136</v>
      </c>
      <c r="D8" s="20"/>
      <c r="E8" s="20"/>
      <c r="F8" s="20"/>
      <c r="G8" s="20"/>
      <c r="H8" s="20"/>
      <c r="I8" s="23"/>
      <c r="J8" s="22">
        <v>210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8" t="s">
        <v>137</v>
      </c>
      <c r="D9" s="5"/>
      <c r="E9" s="5"/>
      <c r="F9" s="5"/>
      <c r="G9" s="5"/>
      <c r="H9" s="5"/>
      <c r="I9" s="28"/>
      <c r="J9" s="21">
        <v>155.4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9" t="s">
        <v>138</v>
      </c>
      <c r="D10" s="20"/>
      <c r="E10" s="20"/>
      <c r="F10" s="20"/>
      <c r="G10" s="20"/>
      <c r="H10" s="20"/>
      <c r="I10" s="23"/>
      <c r="J10" s="22">
        <v>31.5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9" t="s">
        <v>139</v>
      </c>
      <c r="D11" s="20"/>
      <c r="E11" s="20"/>
      <c r="F11" s="20"/>
      <c r="G11" s="20"/>
      <c r="H11" s="20"/>
      <c r="I11" s="23"/>
      <c r="J11" s="47">
        <v>0.12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6" t="s">
        <v>140</v>
      </c>
      <c r="D13" s="17"/>
      <c r="E13" s="17"/>
      <c r="F13" s="17"/>
      <c r="G13" s="17"/>
      <c r="H13" s="17"/>
      <c r="I13" s="29"/>
      <c r="J13" s="30">
        <v>100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8" t="s">
        <v>141</v>
      </c>
      <c r="D14" s="5"/>
      <c r="E14" s="5"/>
      <c r="F14" s="5"/>
      <c r="G14" s="5"/>
      <c r="H14" s="5"/>
      <c r="I14" s="28"/>
      <c r="J14" s="21">
        <v>46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9" t="s">
        <v>142</v>
      </c>
      <c r="D15" s="20"/>
      <c r="E15" s="20"/>
      <c r="F15" s="20"/>
      <c r="G15" s="20"/>
      <c r="H15" s="20"/>
      <c r="I15" s="23"/>
      <c r="J15" s="22">
        <v>1210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9" t="s">
        <v>143</v>
      </c>
      <c r="D16" s="20"/>
      <c r="E16" s="20"/>
      <c r="F16" s="20"/>
      <c r="G16" s="20"/>
      <c r="H16" s="20"/>
      <c r="I16" s="23"/>
      <c r="J16" s="47">
        <v>0.2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6" t="s">
        <v>144</v>
      </c>
      <c r="D18" s="48"/>
      <c r="E18" s="48"/>
      <c r="F18" s="48"/>
      <c r="G18" s="48"/>
      <c r="H18" s="48"/>
      <c r="I18" s="49"/>
      <c r="J18" s="30">
        <v>430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145</v>
      </c>
      <c r="D19" s="20"/>
      <c r="E19" s="20"/>
      <c r="F19" s="20"/>
      <c r="G19" s="20"/>
      <c r="H19" s="20"/>
      <c r="I19" s="23"/>
      <c r="J19" s="22">
        <v>260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6" t="s">
        <v>146</v>
      </c>
      <c r="D21" s="17"/>
      <c r="E21" s="17"/>
      <c r="F21" s="17"/>
      <c r="G21" s="17"/>
      <c r="H21" s="17"/>
      <c r="I21" s="29"/>
      <c r="J21" s="30">
        <v>200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8" t="s">
        <v>147</v>
      </c>
      <c r="D22" s="5"/>
      <c r="E22" s="5"/>
      <c r="F22" s="5"/>
      <c r="G22" s="5"/>
      <c r="H22" s="5"/>
      <c r="I22" s="28"/>
      <c r="J22" s="21">
        <v>82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9" t="s">
        <v>148</v>
      </c>
      <c r="D23" s="20"/>
      <c r="E23" s="20"/>
      <c r="F23" s="20"/>
      <c r="G23" s="20"/>
      <c r="H23" s="20"/>
      <c r="I23" s="23"/>
      <c r="J23" s="22">
        <v>12.299999999999999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198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199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A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5"/>
      <c r="B8" s="5"/>
      <c r="C8" s="69" t="s">
        <v>200</v>
      </c>
      <c r="D8" s="70"/>
      <c r="E8" s="71">
        <v>2024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59" t="s">
        <v>202</v>
      </c>
      <c r="D9" s="72"/>
      <c r="E9" s="73" t="s">
        <v>203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11"/>
      <c r="B11" s="5"/>
      <c r="C11" s="16" t="s">
        <v>204</v>
      </c>
      <c r="D11" s="17"/>
      <c r="E11" s="29"/>
      <c r="F11" s="30">
        <v>40000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5"/>
      <c r="B12" s="5"/>
      <c r="C12" s="19" t="s">
        <v>205</v>
      </c>
      <c r="D12" s="20"/>
      <c r="E12" s="23"/>
      <c r="F12" s="22">
        <v>120000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8" t="s">
        <v>206</v>
      </c>
      <c r="D13" s="5"/>
      <c r="E13" s="28"/>
      <c r="F13" s="21">
        <v>49200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9" t="s">
        <v>207</v>
      </c>
      <c r="D14" s="20"/>
      <c r="E14" s="23"/>
      <c r="F14" s="22">
        <v>133200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8" t="s">
        <v>208</v>
      </c>
      <c r="D15" s="5"/>
      <c r="E15" s="28"/>
      <c r="F15" s="21">
        <v>23600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9" t="s">
        <v>209</v>
      </c>
      <c r="D16" s="20"/>
      <c r="E16" s="23"/>
      <c r="F16" s="22">
        <v>60000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6" t="s">
        <v>210</v>
      </c>
      <c r="D18" s="17"/>
      <c r="E18" s="29"/>
      <c r="F18" s="30">
        <v>25000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211</v>
      </c>
      <c r="D19" s="20"/>
      <c r="E19" s="23"/>
      <c r="F19" s="22">
        <v>125000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4" t="s">
        <v>212</v>
      </c>
      <c r="D21" s="15"/>
      <c r="E21" s="15"/>
      <c r="F21" s="15"/>
      <c r="G21" s="15"/>
      <c r="H21" s="15"/>
      <c r="I21" s="26"/>
      <c r="J21" s="27">
        <v>25000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1" t="s">
        <v>33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69" t="s">
        <v>213</v>
      </c>
      <c r="D24" s="15" t="s">
        <v>214</v>
      </c>
      <c r="E24" s="15"/>
      <c r="F24" s="15"/>
      <c r="G24" s="15"/>
      <c r="H24" s="15"/>
      <c r="I24" s="15"/>
      <c r="J24" s="15"/>
      <c r="K24" s="2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24" t="s">
        <v>215</v>
      </c>
      <c r="D25" s="5" t="s">
        <v>216</v>
      </c>
      <c r="E25" s="5"/>
      <c r="F25" s="5"/>
      <c r="G25" s="5"/>
      <c r="H25" s="5"/>
      <c r="I25" s="5"/>
      <c r="J25" s="5"/>
      <c r="K25" s="2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24" t="s">
        <v>217</v>
      </c>
      <c r="D26" s="5" t="s">
        <v>218</v>
      </c>
      <c r="E26" s="5"/>
      <c r="F26" s="5"/>
      <c r="G26" s="5"/>
      <c r="H26" s="5"/>
      <c r="I26" s="5"/>
      <c r="J26" s="5"/>
      <c r="K26" s="2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9" t="s">
        <v>201</v>
      </c>
      <c r="D27" s="20" t="s">
        <v>219</v>
      </c>
      <c r="E27" s="20"/>
      <c r="F27" s="20"/>
      <c r="G27" s="20"/>
      <c r="H27" s="20"/>
      <c r="I27" s="20"/>
      <c r="J27" s="20"/>
      <c r="K27" s="23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24" t="s">
        <v>221</v>
      </c>
      <c r="D28" s="5" t="s">
        <v>222</v>
      </c>
      <c r="E28" s="5"/>
      <c r="F28" s="5"/>
      <c r="G28" s="5"/>
      <c r="H28" s="5"/>
      <c r="I28" s="5"/>
      <c r="J28" s="5"/>
      <c r="K28" s="2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9" t="s">
        <v>220</v>
      </c>
      <c r="D29" s="20" t="s">
        <v>223</v>
      </c>
      <c r="E29" s="20"/>
      <c r="F29" s="20"/>
      <c r="G29" s="20"/>
      <c r="H29" s="20"/>
      <c r="I29" s="20"/>
      <c r="J29" s="20"/>
      <c r="K29" s="2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  <col min="23" max="23" width="6.7109375" customWidth="1"/>
    <col min="26" max="26" width="10.710937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224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226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B7" s="5"/>
      <c r="C7" s="32" t="s">
        <v>227</v>
      </c>
      <c r="D7" s="37"/>
      <c r="E7" s="37"/>
      <c r="F7" s="74"/>
      <c r="G7" s="37"/>
      <c r="H7" s="75" t="s">
        <v>228</v>
      </c>
      <c r="I7" s="76" t="s">
        <v>229</v>
      </c>
      <c r="J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5"/>
      <c r="B8" s="5"/>
      <c r="C8" s="18" t="s">
        <v>230</v>
      </c>
      <c r="D8" s="5"/>
      <c r="E8" s="5"/>
      <c r="F8" s="28"/>
      <c r="G8" s="77"/>
      <c r="H8" s="78">
        <v>8</v>
      </c>
      <c r="I8" s="21">
        <v>61800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8" t="s">
        <v>231</v>
      </c>
      <c r="D9" s="5"/>
      <c r="E9" s="5"/>
      <c r="F9" s="28"/>
      <c r="G9" s="77"/>
      <c r="H9" s="78">
        <v>7.75</v>
      </c>
      <c r="I9" s="21">
        <v>9270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8" t="s">
        <v>232</v>
      </c>
      <c r="D10" s="5"/>
      <c r="E10" s="5"/>
      <c r="F10" s="28"/>
      <c r="G10" s="77"/>
      <c r="H10" s="78">
        <v>6</v>
      </c>
      <c r="I10" s="21">
        <v>30900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11"/>
      <c r="B11" s="5"/>
      <c r="C11" s="19" t="s">
        <v>233</v>
      </c>
      <c r="D11" s="20"/>
      <c r="E11" s="20"/>
      <c r="F11" s="23"/>
      <c r="G11" s="79"/>
      <c r="H11" s="80">
        <v>6.75</v>
      </c>
      <c r="I11" s="22">
        <v>9270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5"/>
      <c r="B12" s="5"/>
      <c r="C12" s="5"/>
      <c r="D12" s="5"/>
      <c r="E12" s="5"/>
      <c r="F12" s="5"/>
      <c r="G12" s="5"/>
      <c r="H12" s="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81" t="s">
        <v>234</v>
      </c>
      <c r="D13" s="15"/>
      <c r="E13" s="26"/>
      <c r="F13" s="82">
        <v>125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32" t="s">
        <v>235</v>
      </c>
      <c r="D15" s="37"/>
      <c r="E15" s="37"/>
      <c r="F15" s="37"/>
      <c r="G15" s="74"/>
      <c r="H15" s="83" t="s">
        <v>236</v>
      </c>
      <c r="I15" s="76" t="s">
        <v>229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8" t="s">
        <v>237</v>
      </c>
      <c r="D16" s="5"/>
      <c r="E16" s="5"/>
      <c r="F16" s="5"/>
      <c r="G16" s="28"/>
      <c r="H16" s="85" t="s">
        <v>238</v>
      </c>
      <c r="I16" s="21">
        <v>1200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8" t="s">
        <v>239</v>
      </c>
      <c r="D17" s="5"/>
      <c r="E17" s="5"/>
      <c r="F17" s="5"/>
      <c r="G17" s="28"/>
      <c r="H17" s="85" t="s">
        <v>238</v>
      </c>
      <c r="I17" s="21">
        <v>2400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9" t="s">
        <v>240</v>
      </c>
      <c r="D18" s="20"/>
      <c r="E18" s="20"/>
      <c r="F18" s="20"/>
      <c r="G18" s="23"/>
      <c r="H18" s="86" t="s">
        <v>238</v>
      </c>
      <c r="I18" s="22">
        <v>500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5"/>
      <c r="D19" s="5"/>
      <c r="E19" s="5"/>
      <c r="F19" s="5"/>
      <c r="G19" s="5"/>
      <c r="H19" s="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32" t="s">
        <v>241</v>
      </c>
      <c r="D20" s="37"/>
      <c r="E20" s="74"/>
      <c r="F20" s="76" t="s">
        <v>229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8" t="s">
        <v>242</v>
      </c>
      <c r="D21" s="5"/>
      <c r="E21" s="28"/>
      <c r="F21" s="21">
        <v>1000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8" t="s">
        <v>243</v>
      </c>
      <c r="D22" s="5"/>
      <c r="E22" s="28"/>
      <c r="F22" s="21">
        <v>50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8" t="s">
        <v>244</v>
      </c>
      <c r="D23" s="5"/>
      <c r="E23" s="28"/>
      <c r="F23" s="21">
        <v>2900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19" t="s">
        <v>245</v>
      </c>
      <c r="D24" s="20"/>
      <c r="E24" s="23"/>
      <c r="F24" s="22">
        <v>2200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 xr:uid="{00000000-0004-0000-06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194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149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4"/>
      <c r="D7" s="15"/>
      <c r="E7" s="15"/>
      <c r="F7" s="26"/>
      <c r="G7" s="50" t="s">
        <v>150</v>
      </c>
      <c r="H7" s="50" t="s">
        <v>15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18" t="s">
        <v>151</v>
      </c>
      <c r="D8" s="5"/>
      <c r="E8" s="5"/>
      <c r="F8" s="28"/>
      <c r="G8" s="21">
        <v>950</v>
      </c>
      <c r="H8" s="51">
        <v>4.5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9" t="s">
        <v>152</v>
      </c>
      <c r="D9" s="20"/>
      <c r="E9" s="20"/>
      <c r="F9" s="23"/>
      <c r="G9" s="22">
        <v>779</v>
      </c>
      <c r="H9" s="52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193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149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4" t="s">
        <v>155</v>
      </c>
      <c r="D7" s="15"/>
      <c r="E7" s="15"/>
      <c r="F7" s="26"/>
      <c r="G7" s="50" t="s">
        <v>156</v>
      </c>
      <c r="H7" s="50" t="s">
        <v>157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18" t="s">
        <v>158</v>
      </c>
      <c r="D8" s="5"/>
      <c r="E8" s="5"/>
      <c r="F8" s="28"/>
      <c r="G8" s="21">
        <v>1360</v>
      </c>
      <c r="H8" s="53">
        <v>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8" t="s">
        <v>159</v>
      </c>
      <c r="D9" s="5"/>
      <c r="E9" s="5"/>
      <c r="F9" s="28"/>
      <c r="G9" s="21">
        <v>1000</v>
      </c>
      <c r="H9" s="53">
        <v>7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8" t="s">
        <v>160</v>
      </c>
      <c r="D10" s="5"/>
      <c r="E10" s="5"/>
      <c r="F10" s="28"/>
      <c r="G10" s="21">
        <v>950</v>
      </c>
      <c r="H10" s="53">
        <v>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8" t="s">
        <v>161</v>
      </c>
      <c r="D11" s="5"/>
      <c r="E11" s="5"/>
      <c r="F11" s="28"/>
      <c r="G11" s="21">
        <v>1220</v>
      </c>
      <c r="H11" s="53">
        <v>4.75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18" t="s">
        <v>162</v>
      </c>
      <c r="D12" s="5"/>
      <c r="E12" s="5"/>
      <c r="F12" s="28"/>
      <c r="G12" s="21">
        <v>1180</v>
      </c>
      <c r="H12" s="53">
        <v>22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9" t="s">
        <v>163</v>
      </c>
      <c r="D13" s="20"/>
      <c r="E13" s="20"/>
      <c r="F13" s="23"/>
      <c r="G13" s="22">
        <v>1090</v>
      </c>
      <c r="H13" s="54">
        <v>4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9" t="s">
        <v>164</v>
      </c>
      <c r="D14" s="20"/>
      <c r="E14" s="20"/>
      <c r="F14" s="23"/>
      <c r="G14" s="23">
        <v>6800</v>
      </c>
      <c r="H14" s="55" t="s">
        <v>14</v>
      </c>
      <c r="I14" s="5"/>
      <c r="J14" s="5"/>
      <c r="K14" s="56"/>
      <c r="L14" s="56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4" t="s">
        <v>165</v>
      </c>
      <c r="D16" s="15"/>
      <c r="E16" s="15"/>
      <c r="F16" s="26"/>
      <c r="G16" s="50" t="s">
        <v>156</v>
      </c>
      <c r="H16" s="50" t="s">
        <v>157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8" t="s">
        <v>166</v>
      </c>
      <c r="D17" s="5"/>
      <c r="E17" s="5"/>
      <c r="F17" s="28"/>
      <c r="G17" s="21">
        <v>3880</v>
      </c>
      <c r="H17" s="53">
        <v>4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9" t="s">
        <v>167</v>
      </c>
      <c r="D18" s="20"/>
      <c r="E18" s="20"/>
      <c r="F18" s="23"/>
      <c r="G18" s="22">
        <v>582</v>
      </c>
      <c r="H18" s="54">
        <v>3.25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164</v>
      </c>
      <c r="D19" s="20"/>
      <c r="E19" s="20"/>
      <c r="F19" s="23"/>
      <c r="G19" s="23">
        <v>4462</v>
      </c>
      <c r="H19" s="55" t="s">
        <v>14</v>
      </c>
      <c r="I19" s="5"/>
      <c r="J19" s="5"/>
      <c r="K19" s="56"/>
      <c r="L19" s="56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6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2025-01-27T19:39:10Z</dcterms:modified>
</cp:coreProperties>
</file>